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240" yWindow="135" windowWidth="14865" windowHeight="8325" activeTab="0"/>
  </bookViews>
  <sheets>
    <sheet name="Pages 1-5" sheetId="1" r:id="rId1"/>
    <sheet name="Page 6" sheetId="2" r:id="rId2"/>
  </sheets>
  <definedNames>
    <definedName name="_xlnm.Print_Area" localSheetId="1">'Page 6'!$A$1:$K$31</definedName>
  </definedNames>
  <calcPr fullCalcOnLoad="1"/>
</workbook>
</file>

<file path=xl/sharedStrings.xml><?xml version="1.0" encoding="utf-8"?>
<sst xmlns="http://schemas.openxmlformats.org/spreadsheetml/2006/main" count="325" uniqueCount="225">
  <si>
    <t>Alabama A&amp;M University</t>
  </si>
  <si>
    <t>Communicative Sciences &amp; Disorders</t>
  </si>
  <si>
    <t>Speech &amp; Hearing Clinic</t>
  </si>
  <si>
    <t>Practicum Evaluation</t>
  </si>
  <si>
    <t>Client Disorder / Difference</t>
  </si>
  <si>
    <t>Client Cultural /Linguistic Diversity</t>
  </si>
  <si>
    <t>Client Age Group</t>
  </si>
  <si>
    <r>
      <t xml:space="preserve">The following evaluation of clinical practicum will be completed by student self-evaluation and by supervisor evaluation of student performance at beginning, midterm and the end of the semester. Knowledge or skills will be rated according to the descriptors on the </t>
    </r>
    <r>
      <rPr>
        <b/>
        <i/>
        <sz val="10"/>
        <rFont val="Arial"/>
        <family val="2"/>
      </rPr>
      <t>Supervision Rating Scale/Supervision Continuum</t>
    </r>
    <r>
      <rPr>
        <b/>
        <sz val="10"/>
        <rFont val="Arial"/>
        <family val="2"/>
      </rPr>
      <t>:</t>
    </r>
  </si>
  <si>
    <t>5 = Consistent    4 = Adequate    3 = Present    2 = Emerging    1 = Not Evident    NO = Not Observed</t>
  </si>
  <si>
    <t>KNOWLEDGE / SKILL</t>
  </si>
  <si>
    <t>BEHAVIORAL DESCRIPTORS</t>
  </si>
  <si>
    <t>GOAL</t>
  </si>
  <si>
    <t>MT</t>
  </si>
  <si>
    <t>FINAL</t>
  </si>
  <si>
    <t>A.</t>
  </si>
  <si>
    <t>ORAL COMMUNICATION</t>
  </si>
  <si>
    <t>1.</t>
  </si>
  <si>
    <t>Demonstrates effective speaking and listening skills</t>
  </si>
  <si>
    <t>Demonstrates speaking and listening ability for effective clinical and professional interaction with clients and their relevant others.</t>
  </si>
  <si>
    <t>2.</t>
  </si>
  <si>
    <t>Demonstrates speech and language skills in English so that modeling of the target phoneme, grammatical feature, or other aspect of speech and language that characterizes the client's problem is correct.</t>
  </si>
  <si>
    <t>Demonstrates effective modeling and targets</t>
  </si>
  <si>
    <t>ORAL COMMUNICATION TOTAL</t>
  </si>
  <si>
    <t>B.</t>
  </si>
  <si>
    <t>WRITTEN COMMUNICATION</t>
  </si>
  <si>
    <t>ORGANIZATION</t>
  </si>
  <si>
    <t>Follows appropriate format for type of document</t>
  </si>
  <si>
    <t>Presents information in organized and concise manner</t>
  </si>
  <si>
    <t>Uses a logical order and appropriate transition statements.</t>
  </si>
  <si>
    <t>Follows standard format as stated in clinic procedures.</t>
  </si>
  <si>
    <t>CONTENT/STYLE</t>
  </si>
  <si>
    <t>3.</t>
  </si>
  <si>
    <t>Writes thorough, objective reports that synthesize various data sources</t>
  </si>
  <si>
    <t>Includes supporting data and relevant information in diagnostic reports, initial tx plans, lesson plans, SOAP notes, summary reports, professional correspondence, or other assigned reports; information is integrated and synthesized for appropriate analysis of information and support for conclusions.</t>
  </si>
  <si>
    <t>4.</t>
  </si>
  <si>
    <t>Includes appropriate recommendations</t>
  </si>
  <si>
    <t>Includes specific ideas for tx, including measurable goals, procedures, cues, reinforcement, and materials, as indicated.</t>
  </si>
  <si>
    <t>5.</t>
  </si>
  <si>
    <t>Writes clearly and concisely</t>
  </si>
  <si>
    <t>Excludes insignificant or irrelevant information, does not include new information in summary.</t>
  </si>
  <si>
    <t>6.</t>
  </si>
  <si>
    <t>Writes appropriate behavioral objectives</t>
  </si>
  <si>
    <t>Plans/writes behavioral objectives and goals that consider functional needs of clients and are prioritized, measurable, achievable.</t>
  </si>
  <si>
    <t>7.</t>
  </si>
  <si>
    <t>Uses professional language and terminology</t>
  </si>
  <si>
    <t>8.</t>
  </si>
  <si>
    <t>Edits and proofreads all documentation</t>
  </si>
  <si>
    <t>Carefully edits and proofreads written documentation and reports before submission.</t>
  </si>
  <si>
    <t>WRITTEN COMMUNICATION TOTAL</t>
  </si>
  <si>
    <t>C.</t>
  </si>
  <si>
    <t>INTERACTION AND PERSONAL/PROFESSIONAL QUALITIES</t>
  </si>
  <si>
    <t>PROFESSIONAL RESPONSIBILITY</t>
  </si>
  <si>
    <t>Is punctual for meetings with supervisor and for client sessions</t>
  </si>
  <si>
    <t>Arrives before session to set up clinic room, begins work promptly at scheduled diagnostic/therapy time, is on time for meetings.</t>
  </si>
  <si>
    <t>Attends all scheduled meetings/classes/seminars. If unable to attend meeting, informs supervisor well in advance. Reschedules therapy sessions when absent (following supervisor approval).</t>
  </si>
  <si>
    <t>Submits work on time and as specified according to procedures</t>
  </si>
  <si>
    <t>Submits written reports/lesson plans by due dates; work is complete when submitted.</t>
  </si>
  <si>
    <t>Demonstrates organization/preparation</t>
  </si>
  <si>
    <t>Is prepared for sessions, has practiced test administration and techniques, session is well sequenced and organized; brings appropriate or required materials/documents to sessions and meetings</t>
  </si>
  <si>
    <t>Demonstrates initiative in clinical management</t>
  </si>
  <si>
    <t>Demonstrates knowledge of clinic safety, confidentiality, ethical procedures, clinic procedures</t>
  </si>
  <si>
    <t>Demonstrates adherence to universal/standard precautions/infection control procedures, emergency and safety procedures, ASHA Code of Ethics, confidentiality procedures. Follows checkout procedures for materials, tests, and client files; does not remove client records from the clinic.</t>
  </si>
  <si>
    <t>Keeps compete, accurate, and timely records</t>
  </si>
  <si>
    <t>Accurately completes practicum hours, places and secures all information appropriately in client file, following clinic procedures. Completes all sections of client folder in a timely manner and submits for processing. Sends reports as indicated to client, caregivers, physicians, etc. ensures appropriate release of information and fee payment contract are in file.</t>
  </si>
  <si>
    <t>Maintains a professional appearance</t>
  </si>
  <si>
    <t>Dresses appropriately for clinic assignments, following dress code guidelines; conducts self in professional manner.</t>
  </si>
  <si>
    <t>PROFESSIONAL INTERACTIONS</t>
  </si>
  <si>
    <t>9.</t>
  </si>
  <si>
    <t>Is approachable and responsive to clients, parents, and other professionals. Demonstrates poise and maturity in professional interactions</t>
  </si>
  <si>
    <t>10.</t>
  </si>
  <si>
    <t>Is approachable and responsive to supervisor</t>
  </si>
  <si>
    <t>Consults with the supervisor in appropriate setting and manner, respects supervisory relationship, seeks information and or clarifies information in an open, non-defensive manner. Seeks input; accepts supervisors comments/suggestions, integrates supervisor's suggestions. Responds to and incorporates supervisor's feedback on written documentation, as appropriate.</t>
  </si>
  <si>
    <t>11.</t>
  </si>
  <si>
    <t>Displays acceptance of the client's disability and differences; treats all clients with positive regard. Respects cultural differences</t>
  </si>
  <si>
    <t>Adapts to client's age, cognitive level, language level, and cultural/ethic differences with appropriate communication strategies and modifications to the therapy setting. Demonstrates acceptance and tolerance for cultural differences; varies interaction style as needed for clinical interactions.</t>
  </si>
  <si>
    <t>12.</t>
  </si>
  <si>
    <t>Collaborates with other professionals</t>
  </si>
  <si>
    <t>Consults with other professionals as appropriate for case management; secures consent and maintains confidentiality.</t>
  </si>
  <si>
    <t>PROFESSIONAL ATTITUDE</t>
  </si>
  <si>
    <t>13.</t>
  </si>
  <si>
    <t>Demonstrates pride in profession</t>
  </si>
  <si>
    <t>Shows enthusiasm in professional interactions about speech-language pathology as a profession and career choice; is a positive role model for others as a clinician.</t>
  </si>
  <si>
    <t>14.</t>
  </si>
  <si>
    <t>Displays emotional control, stability, and maturity</t>
  </si>
  <si>
    <t>Maintains a neutral emotional display when appropriate or needed. Demonstrates emotional maturity and self-confidence.</t>
  </si>
  <si>
    <t>15.</t>
  </si>
  <si>
    <t>Demonstrates interest and involvement in clinic</t>
  </si>
  <si>
    <t>16.</t>
  </si>
  <si>
    <t>Demonstrates ability to self-evaluate professional growth</t>
  </si>
  <si>
    <t>Comes prepared to conferences for discussing clinical performance; sets goals for own clinical and professional development. Provides constructive feedback to the supervisor regarding the supervisory process and developmental needs.</t>
  </si>
  <si>
    <t>D.</t>
  </si>
  <si>
    <t>PREVENTION</t>
  </si>
  <si>
    <t>Demonstrates ability to screen hearing</t>
  </si>
  <si>
    <t>Demonstrates ability to screen for middle ear pathology</t>
  </si>
  <si>
    <t>Demonstrates ability to screen speech-language and swallowing skills</t>
  </si>
  <si>
    <t>Participates in prevention activities that eliminate, inhibit, or delay the onset and development of a communication or swallowing disorder by minimizing susceptibility or reducing exposure</t>
  </si>
  <si>
    <t>INTERACTION/PROFESSIONAL SKILLS TOTAL</t>
  </si>
  <si>
    <t>PREVENTION TOTAL</t>
  </si>
  <si>
    <t>E.</t>
  </si>
  <si>
    <t>ASSESSMENT</t>
  </si>
  <si>
    <t>PLANNING</t>
  </si>
  <si>
    <t>Demonstrates understanding of referral questions and diagnostic issues</t>
  </si>
  <si>
    <t>Thoroughly reviews client history/reason for referral, and plans appropriately; secures necessary information from client/caregiver, if indicated.</t>
  </si>
  <si>
    <t>Demonstrates ability to integrate knowledge from academic courses and research to formulate a diagnostic hypothesis.</t>
  </si>
  <si>
    <t>Selects and administers appropriate evaluation measures</t>
  </si>
  <si>
    <t>EXECUTION: DIAGNOSTIC/SCREENING</t>
  </si>
  <si>
    <t>Conducts appropriate client interview</t>
  </si>
  <si>
    <t>Talks to client, caregivers, spouse, as appropriate and generates investigative questions.</t>
  </si>
  <si>
    <t>Manages client behavior</t>
  </si>
  <si>
    <t>Administers formal and informal tests accurately</t>
  </si>
  <si>
    <t>Organizes/manages session</t>
  </si>
  <si>
    <t>Organizes session appropriately, manages materials and modifies environment as needed, uses time efficiently. Modifies procedures to meet client's needs, uses appropriate language for client's level.</t>
  </si>
  <si>
    <t>DATA COLLECTION AND SCORING</t>
  </si>
  <si>
    <t>Records responses accurately</t>
  </si>
  <si>
    <t>Scores accurately</t>
  </si>
  <si>
    <t>Scores formal and informal tests accurately.</t>
  </si>
  <si>
    <t>ANALYSIS AND INTERPRETATION</t>
  </si>
  <si>
    <t>Accurately analyzes, interprets, and integrates data; applies academic and clinical knowledge</t>
  </si>
  <si>
    <t>Analyzes and interprets data accurately; integrates results from case history, observation, formal testing and informal procedures to make accurate impressions and assessment/diagnosis. Integrates knowledge form academic courses into assessment interpretation.</t>
  </si>
  <si>
    <t>Makes accurate recommendations for intervention or referrals to other professionals or services, as needed. Is aware when full evaluation is needed after screenings.</t>
  </si>
  <si>
    <t>ASSESSMENT TOTAL</t>
  </si>
  <si>
    <t>F.</t>
  </si>
  <si>
    <t>INTERVENTION</t>
  </si>
  <si>
    <t>Investigates client file for pertinent background information</t>
  </si>
  <si>
    <t>Identify client's needs, case management issues, relevant factors, previous treatment, outcomes and recommendations; makes contacts as appropriate to secure necessary information.</t>
  </si>
  <si>
    <t>Develops an individualized intervention plan that considers client and caregiver needs</t>
  </si>
  <si>
    <t>Establishes treatment plans with objectives and goals that meet the individual client's needs. Collaborates with clients and relevant others in the planning process; plans projected progress considering length of planned therapy. Sequences and organizes short-term objectives and long-term goals appropriately considers future planning and carryover needs.</t>
  </si>
  <si>
    <t>Plans specific, effective and appropriate therapy procedures, including cues and reinforcement</t>
  </si>
  <si>
    <t>Uses procedures appropriate for client's needs, strengths, developmental level, learning style, cultural and linguistic factors. Plans for modifications needed in the physical environment to meet the client's needs. Follows hierarchies to transition clients to next level.</t>
  </si>
  <si>
    <t>Applies theory, research, and knowledge from academic courses in formulating an intervention plan</t>
  </si>
  <si>
    <t>Demonstrates ability to integrate knowledge from academic courses and best practices into clinical practice.</t>
  </si>
  <si>
    <t>Develops/plans treatment to ensure generalization</t>
  </si>
  <si>
    <t>Follows intervention plans; modifies strategies, materials, or instrumentation as appropriate</t>
  </si>
  <si>
    <t>Follows plan and modifies as appropriate to meet client needs. Uses branching strategies. Involves clients and relevant other in the intervention process.</t>
  </si>
  <si>
    <t>Selects or develops a variety of materials, strategies, and instrumentation</t>
  </si>
  <si>
    <t>Uses a variety of strategies to gain client cooperation. Considers functional needs of client. Demonstrates ability to facilitate attention, concentration, cooperation, and learning in clients of all ages; uses age-appropriate strategies for client management. Deals with problem behaviors appropriately. Identifies and reacts appropriately to client's verbal/nonverbal responses.</t>
  </si>
  <si>
    <t>Uses session time efficiently</t>
  </si>
  <si>
    <t>Measures and evaluates client's performance and progress</t>
  </si>
  <si>
    <t xml:space="preserve">Collects data accurately and efficiently without interrupting the flow of therapy. </t>
  </si>
  <si>
    <t>(CSD 321, 406, 516) L1, L2, L3</t>
  </si>
  <si>
    <t>Provides appropriate and effective verbal directions and reinforcement; monitors verbal and nonverbal behaviors.</t>
  </si>
  <si>
    <t>Monitors verbal and nonverbal interactions</t>
  </si>
  <si>
    <t>Communicates effectively with the client</t>
  </si>
  <si>
    <t>Gives information clearly, concisely, and at a language level that is meaningful to the client. Gives clear and consistent instructions, modifies instructions when the client is not understanding. Communicates rational for therapy techniques, as appropriate for age and cognitive level.</t>
  </si>
  <si>
    <t>Provides home program instructions</t>
  </si>
  <si>
    <t>Trains client and caregivers in home program, ensures that client/caregiver understands instructions. Provides home program materials, as appropriate, and documents training in client file.</t>
  </si>
  <si>
    <t>Demonstrates problem-solving skills</t>
  </si>
  <si>
    <t>REPORTING</t>
  </si>
  <si>
    <t>Accurately records and evaluates clients performance</t>
  </si>
  <si>
    <t>Accurately completes required documentation of intervention results.</t>
  </si>
  <si>
    <t>Provides organized presentation of information to client, caregivers, supervisor, etc.</t>
  </si>
  <si>
    <t>Is prepared, practiced, well-sequenced, and well-organized with material and presentation that is free of jargon.</t>
  </si>
  <si>
    <t>Provides feedback to client and/or caregiver effectively</t>
  </si>
  <si>
    <t>INTERVENTION TOTAL</t>
  </si>
  <si>
    <t>PRACTICUM EVALUATION RATING SUMMARY</t>
  </si>
  <si>
    <t>GOAL SETTING CONFERENCE</t>
  </si>
  <si>
    <t>MIDTERM RATING</t>
  </si>
  <si>
    <t>FINAL RATING</t>
  </si>
  <si>
    <t>Area</t>
  </si>
  <si>
    <t>Student Area Total Rating</t>
  </si>
  <si>
    <t>Total Score For Each Area</t>
  </si>
  <si>
    <t>%</t>
  </si>
  <si>
    <t>Oral</t>
  </si>
  <si>
    <t>Written</t>
  </si>
  <si>
    <t>Interaction/Professional</t>
  </si>
  <si>
    <t>Prevention</t>
  </si>
  <si>
    <t>Assessment</t>
  </si>
  <si>
    <t>Intervention</t>
  </si>
  <si>
    <t>Total</t>
  </si>
  <si>
    <t>GRADE</t>
  </si>
  <si>
    <t>Clinical Supervisor(s) Signature</t>
  </si>
  <si>
    <t>Date</t>
  </si>
  <si>
    <t>Clinical Supervisor(s) Signature                              Date</t>
  </si>
  <si>
    <t>Student Signature</t>
  </si>
  <si>
    <t>Student Signature                                                    Date</t>
  </si>
  <si>
    <t>ADDITIONAL COMMENTS ON PERFORMANCE, STUDENT CLINICAL/PROFESSIONAL GOALS, DATE (attach additional sheet, if needed)</t>
  </si>
  <si>
    <t xml:space="preserve">          Student is recommended to continue in clinic practicum in the AAMU Clinic/AAMU sites.</t>
  </si>
  <si>
    <t xml:space="preserve">          Student is recommended to continue in clinic practicum in off-campus placements (requires a minimum rating of 4.0).</t>
  </si>
  <si>
    <t xml:space="preserve">          Student needs continued development of skill or competency areas. A Competency Remediation Plan may be needed.</t>
  </si>
  <si>
    <t xml:space="preserve">          Student does not demonstrate required skills to continue placement in clinical practicum.</t>
  </si>
  <si>
    <t>Grade</t>
  </si>
  <si>
    <t>Letter</t>
  </si>
  <si>
    <t>A</t>
  </si>
  <si>
    <t>B</t>
  </si>
  <si>
    <t>C</t>
  </si>
  <si>
    <t>D</t>
  </si>
  <si>
    <t>F</t>
  </si>
  <si>
    <t>Records client's responses during test administration and informal observations; observes performance of the client with insight; collects a communication sample. Ensures backup data retrieval system available (i.e., audio and/or videotape, second tape recorder). Accurately discriminates sound productions.</t>
  </si>
  <si>
    <t>Grading Scale:   90 - 100 = A; 80 - 89 = B; 70 - 79 = C; 60 - 69 = D; below 60 = F</t>
  </si>
  <si>
    <t>Uses formal, professional, objective language that is grammatically correct. Explains jargon and terminology as appropriate. Avoids emotional language. Uses approved abbreviations in daily documentation. No abbreviations not on approved list.</t>
  </si>
  <si>
    <t>Attends scheduled meetings, classes, client sessions</t>
  </si>
  <si>
    <t>Attends to case management issues and seeks information and resources; recognizes case management needs; provides client with optimal level of service.</t>
  </si>
  <si>
    <t>Appropriately interacts with clients and caregivers in the clinical setting: demonstrates active listening skills and appropriate nonverbal communication. Addresses client's concerns in a positive and confident manner, is receptive to clients and caregiver's questions, utilizes effective counseling techniques. Provides organized information during conferences that are appropriate for educational level of client or caregiver.</t>
  </si>
  <si>
    <t>Views each clinical assignment as a learning opportunity, recognizes personal needs for clinical and professional growth and experiences, displays a positive attitude about all cases and assignments. Demonstrates effort and enthusiasm for the clinical assignments.</t>
  </si>
  <si>
    <t>Performs puretone air conduction hearing screening accurately. Correctly interprets findings and makes appropriate referrals.</t>
  </si>
  <si>
    <t>Performs screening tympanometry accurately under supervision of audiologist. Correctly interprets findings and makes appropriate referrals.</t>
  </si>
  <si>
    <t>Performs speech-language and swallowing screenings accurately. Correctly interprets findings and makes appropriate referrals.</t>
  </si>
  <si>
    <t>Participates in identification of target groups at risk for communication disorders and prevention activities to identify and eliminate risk factors for the onset, development, or maintenance of a communication disorder; or to improve ability to cope with communication disorders (such as clinic and community screenings, health fairs, inservices, parent/client education, support groups, etc.).</t>
  </si>
  <si>
    <t>Applies theory, research, and knowledge from academic courses in formulating a diagnostic hypothesis</t>
  </si>
  <si>
    <t>Investigates validity and reliability data and chooses appropriate diagnostic tools. Selects appropriate behavioral observations, non-standardized/standardized tests, and instrumental procedures. Demonstrates understanding of cultural factors.</t>
  </si>
  <si>
    <t>Uses appropriate techniques to manage client behavior that facilitates best performance.</t>
  </si>
  <si>
    <t>Demonstrates preparation and appropriate amount of practice; administers test efficiently according to standardized procedures; shows ability to correctly establish basal and ceiling.</t>
  </si>
  <si>
    <t>Makes recommendations based on integration of information</t>
  </si>
  <si>
    <t>Develops objectives and strategies to address generalization needs. Collects data on generalization skills and plans accordingly.</t>
  </si>
  <si>
    <t>Paces session well, obtains an optimal number of client responses. Conducts efficient and effective transitions between tasks. Avoids unnecessary delays, dialogue, and interruptions.</t>
  </si>
  <si>
    <t>Uses resources from the clinic, class, supervision, library, journals, Internet, etc. to effectively address clinical needs and concerns; does not depend on supervisor for problem identification, evaluation, and generation of solution. Conducts self-evaluation of the session to improve own clinical skills.</t>
  </si>
  <si>
    <t>Discusses treatment plans and gives therapy feedback in a clear and practical manner, ensuring confidentiality. Summarizes session objectives and results at the conclusion of the session. Communicates effectively, recognizing the needs, values, preferred mode of communication, and cultural/linguistic background of the client, and caregivers.</t>
  </si>
  <si>
    <r>
      <t xml:space="preserve">Adapted from: </t>
    </r>
    <r>
      <rPr>
        <u val="single"/>
        <sz val="8"/>
        <rFont val="Arial Narrow"/>
        <family val="2"/>
      </rPr>
      <t>Clinical Evaluation Form</t>
    </r>
    <r>
      <rPr>
        <sz val="8"/>
        <rFont val="Arial Narrow"/>
        <family val="2"/>
      </rPr>
      <t>, The University of Texas, Speech and Hearing Center, Austin, Texas</t>
    </r>
  </si>
  <si>
    <t>Adapted from: CF 405 (Revised 07-09-02) Practicum Evaluation UGA Speech and Hearing Clinic</t>
  </si>
  <si>
    <t>Language</t>
  </si>
  <si>
    <t>African American</t>
  </si>
  <si>
    <t>Tottler</t>
  </si>
  <si>
    <t>Pragmatic Language/Autism</t>
  </si>
  <si>
    <t>Anglo-American</t>
  </si>
  <si>
    <t>Child</t>
  </si>
  <si>
    <t>Speech and Language Screenings</t>
  </si>
  <si>
    <t>Variety</t>
  </si>
  <si>
    <t>NA</t>
  </si>
  <si>
    <t>1. Student will learn how to adequately administer the Rosetti test with 90% acc.</t>
  </si>
  <si>
    <t>Esther J. Embden, MA, CCC-SLP/L                       06/15/09</t>
  </si>
  <si>
    <t>Esther J. Embden, MA, CCC-SLP/L                  06/01/09</t>
  </si>
  <si>
    <t>Esther J. Embden, MA, CCC-SLP/L                       07/25/09</t>
  </si>
  <si>
    <t>Susie Speech BA, graduate clinician                 06/01/09</t>
  </si>
  <si>
    <t>Susie Speech BA, graduate clinician                      06/15/09</t>
  </si>
  <si>
    <t>Susie Speech BA, graduate clinician                     07/24/09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</si>
</sst>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2"/>
      <name val="Times New Roman"/>
      <family val="0"/>
    </font>
    <font>
      <sz val="10"/>
      <name val="Arial"/>
      <family val="2"/>
    </font>
    <font>
      <sz val="12"/>
      <name val="Arial"/>
      <family val="2"/>
    </font>
    <font>
      <sz val="14"/>
      <name val="Arial"/>
      <family val="2"/>
    </font>
    <font>
      <sz val="18"/>
      <name val="Arial"/>
      <family val="2"/>
    </font>
    <font>
      <b/>
      <sz val="10"/>
      <name val="Arial"/>
      <family val="2"/>
    </font>
    <font>
      <b/>
      <i/>
      <sz val="10"/>
      <name val="Arial"/>
      <family val="2"/>
    </font>
    <font>
      <b/>
      <sz val="10"/>
      <name val="Arial Narrow"/>
      <family val="2"/>
    </font>
    <font>
      <sz val="14"/>
      <name val="Arial Narrow"/>
      <family val="2"/>
    </font>
    <font>
      <sz val="12"/>
      <name val="Arial Narrow"/>
      <family val="2"/>
    </font>
    <font>
      <sz val="10"/>
      <name val="Arial Narrow"/>
      <family val="2"/>
    </font>
    <font>
      <b/>
      <sz val="12"/>
      <name val="Arial Narrow"/>
      <family val="2"/>
    </font>
    <font>
      <sz val="11"/>
      <name val="Arial Narrow"/>
      <family val="2"/>
    </font>
    <font>
      <sz val="8"/>
      <name val="Tahoma"/>
      <family val="2"/>
    </font>
    <font>
      <sz val="8"/>
      <name val="Arial Narrow"/>
      <family val="2"/>
    </font>
    <font>
      <u val="single"/>
      <sz val="8"/>
      <name val="Arial Narrow"/>
      <family val="2"/>
    </font>
    <font>
      <b/>
      <sz val="14"/>
      <name val="Arial"/>
      <family val="2"/>
    </font>
    <font>
      <u val="single"/>
      <sz val="9.6"/>
      <color indexed="12"/>
      <name val="Times New Roman"/>
      <family val="0"/>
    </font>
    <font>
      <u val="single"/>
      <sz val="9.6"/>
      <color indexed="36"/>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ck"/>
      <right>
        <color indexed="63"/>
      </right>
      <top style="thin"/>
      <bottom style="thin"/>
    </border>
    <border>
      <left>
        <color indexed="63"/>
      </left>
      <right style="thick"/>
      <top style="thin"/>
      <bottom>
        <color indexed="63"/>
      </bottom>
    </border>
    <border>
      <left>
        <color indexed="63"/>
      </left>
      <right>
        <color indexed="63"/>
      </right>
      <top style="thin"/>
      <bottom style="thin"/>
    </border>
    <border>
      <left style="thick"/>
      <right>
        <color indexed="63"/>
      </right>
      <top style="thin"/>
      <bottom>
        <color indexed="63"/>
      </bottom>
    </border>
    <border>
      <left>
        <color indexed="63"/>
      </left>
      <right>
        <color indexed="63"/>
      </right>
      <top style="thin"/>
      <bottom>
        <color indexed="63"/>
      </bottom>
    </border>
    <border>
      <left style="thick"/>
      <right>
        <color indexed="63"/>
      </right>
      <top style="thick"/>
      <bottom style="thin"/>
    </border>
    <border>
      <left>
        <color indexed="63"/>
      </left>
      <right style="thin"/>
      <top style="thick"/>
      <bottom style="thin"/>
    </border>
    <border>
      <left style="thin"/>
      <right style="thin"/>
      <top style="thick"/>
      <bottom style="thin"/>
    </border>
    <border>
      <left style="thin"/>
      <right style="thick"/>
      <top style="thick"/>
      <bottom style="thin"/>
    </border>
    <border>
      <left>
        <color indexed="63"/>
      </left>
      <right style="thick"/>
      <top style="thin"/>
      <bottom style="thin"/>
    </border>
    <border>
      <left>
        <color indexed="63"/>
      </left>
      <right style="thick"/>
      <top>
        <color indexed="63"/>
      </top>
      <bottom style="thin"/>
    </border>
    <border>
      <left style="thick"/>
      <right>
        <color indexed="63"/>
      </right>
      <top>
        <color indexed="63"/>
      </top>
      <bottom style="thin"/>
    </border>
    <border>
      <left style="thin"/>
      <right style="thin"/>
      <top style="thin"/>
      <bottom style="thin"/>
    </border>
    <border>
      <left style="thin"/>
      <right style="thick"/>
      <top style="thin"/>
      <bottom style="thin"/>
    </border>
    <border>
      <left style="thin"/>
      <right style="thin"/>
      <top style="thin"/>
      <bottom>
        <color indexed="63"/>
      </bottom>
    </border>
    <border>
      <left style="thick"/>
      <right>
        <color indexed="63"/>
      </right>
      <top style="thin"/>
      <bottom style="thick"/>
    </border>
    <border>
      <left>
        <color indexed="63"/>
      </left>
      <right>
        <color indexed="63"/>
      </right>
      <top style="thin"/>
      <bottom style="thick"/>
    </border>
    <border>
      <left style="thin"/>
      <right style="thin"/>
      <top style="thin"/>
      <bottom style="thick"/>
    </border>
    <border>
      <left style="thin"/>
      <right style="thick"/>
      <top style="thin"/>
      <bottom style="thick"/>
    </border>
    <border>
      <left>
        <color indexed="63"/>
      </left>
      <right>
        <color indexed="63"/>
      </right>
      <top style="thick"/>
      <bottom>
        <color indexed="63"/>
      </bottom>
    </border>
    <border>
      <left>
        <color indexed="63"/>
      </left>
      <right style="thick"/>
      <top style="thick"/>
      <bottom>
        <color indexed="63"/>
      </bottom>
    </border>
    <border>
      <left style="thick"/>
      <right>
        <color indexed="63"/>
      </right>
      <top style="double"/>
      <bottom>
        <color indexed="63"/>
      </bottom>
    </border>
    <border>
      <left style="thick"/>
      <right style="thick"/>
      <top style="thin"/>
      <bottom style="thick"/>
    </border>
    <border>
      <left>
        <color indexed="63"/>
      </left>
      <right style="thick"/>
      <top style="thin"/>
      <bottom style="thick"/>
    </border>
    <border>
      <left style="thick"/>
      <right style="thin"/>
      <top style="thick"/>
      <bottom style="thin"/>
    </border>
    <border>
      <left style="thick"/>
      <right style="thin"/>
      <top style="thin"/>
      <bottom style="thin"/>
    </border>
    <border>
      <left style="thick"/>
      <right style="thin"/>
      <top style="thin"/>
      <bottom>
        <color indexed="63"/>
      </bottom>
    </border>
    <border>
      <left style="thick"/>
      <right style="thick"/>
      <top>
        <color indexed="63"/>
      </top>
      <bottom>
        <color indexed="63"/>
      </bottom>
    </border>
    <border>
      <left style="thick"/>
      <right style="thick"/>
      <top>
        <color indexed="63"/>
      </top>
      <bottom style="thin"/>
    </border>
    <border>
      <left style="thick"/>
      <right style="thick"/>
      <top style="thin"/>
      <bottom style="thin"/>
    </border>
    <border>
      <left style="thin"/>
      <right style="thick"/>
      <top style="thick"/>
      <bottom style="thick"/>
    </border>
    <border>
      <left style="thin"/>
      <right style="thin"/>
      <top style="thick"/>
      <bottom style="thick"/>
    </border>
    <border>
      <left style="thick"/>
      <right>
        <color indexed="63"/>
      </right>
      <top style="thick"/>
      <bottom>
        <color indexed="63"/>
      </bottom>
    </border>
    <border>
      <left style="thin"/>
      <right>
        <color indexed="63"/>
      </right>
      <top style="thin"/>
      <bottom style="thin"/>
    </border>
    <border>
      <left style="thick"/>
      <right style="thin"/>
      <top style="thick"/>
      <bottom style="double"/>
    </border>
    <border>
      <left style="thin"/>
      <right style="thin"/>
      <top style="thick"/>
      <bottom style="double"/>
    </border>
    <border>
      <left style="thin"/>
      <right style="thick"/>
      <top style="thick"/>
      <bottom style="double"/>
    </border>
    <border>
      <left style="thick"/>
      <right style="thin"/>
      <top style="double"/>
      <bottom style="thin"/>
    </border>
    <border>
      <left style="thin"/>
      <right style="thin"/>
      <top style="double"/>
      <bottom style="thin"/>
    </border>
    <border>
      <left style="thin"/>
      <right style="thick"/>
      <top style="double"/>
      <bottom style="thin"/>
    </border>
    <border>
      <left style="thick"/>
      <right style="thin"/>
      <top style="thin"/>
      <bottom style="thick"/>
    </border>
    <border>
      <left style="thin"/>
      <right style="thick"/>
      <top style="thin"/>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style="thin"/>
      <top style="thick"/>
      <bottom style="thick"/>
    </border>
    <border>
      <left style="thick"/>
      <right style="thick"/>
      <top style="thick"/>
      <bottom style="thin"/>
    </border>
    <border>
      <left style="thick"/>
      <right>
        <color indexed="63"/>
      </right>
      <top style="double"/>
      <bottom style="thin"/>
    </border>
    <border>
      <left>
        <color indexed="63"/>
      </left>
      <right>
        <color indexed="63"/>
      </right>
      <top style="double"/>
      <bottom style="thin"/>
    </border>
    <border>
      <left>
        <color indexed="63"/>
      </left>
      <right style="thick"/>
      <top style="double"/>
      <bottom style="thin"/>
    </border>
    <border>
      <left>
        <color indexed="63"/>
      </left>
      <right style="thin"/>
      <top style="thick"/>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8"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7"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41">
    <xf numFmtId="0" fontId="0" fillId="0" borderId="0" xfId="0" applyAlignment="1">
      <alignment/>
    </xf>
    <xf numFmtId="0" fontId="2" fillId="0" borderId="0" xfId="0" applyFont="1" applyAlignment="1">
      <alignment/>
    </xf>
    <xf numFmtId="0" fontId="2" fillId="0" borderId="0" xfId="0" applyFont="1" applyAlignment="1">
      <alignment horizontal="centerContinuous"/>
    </xf>
    <xf numFmtId="0" fontId="3" fillId="0" borderId="0" xfId="0" applyFont="1" applyAlignment="1">
      <alignment horizontal="centerContinuous"/>
    </xf>
    <xf numFmtId="0" fontId="4" fillId="0" borderId="0" xfId="0" applyFont="1" applyAlignment="1">
      <alignment horizontal="centerContinuous"/>
    </xf>
    <xf numFmtId="0" fontId="1" fillId="0" borderId="0" xfId="0" applyFont="1" applyAlignment="1">
      <alignment/>
    </xf>
    <xf numFmtId="0" fontId="5" fillId="0" borderId="0" xfId="0" applyFont="1" applyAlignment="1">
      <alignment/>
    </xf>
    <xf numFmtId="0" fontId="5" fillId="0" borderId="0" xfId="0" applyFont="1" applyAlignment="1">
      <alignment horizontal="centerContinuous"/>
    </xf>
    <xf numFmtId="0" fontId="1" fillId="0" borderId="10" xfId="0" applyFont="1" applyBorder="1" applyAlignment="1">
      <alignment vertical="top" wrapText="1"/>
    </xf>
    <xf numFmtId="0" fontId="1" fillId="0" borderId="11" xfId="0" applyFont="1" applyBorder="1" applyAlignment="1" quotePrefix="1">
      <alignment vertical="top"/>
    </xf>
    <xf numFmtId="0" fontId="1" fillId="0" borderId="0" xfId="0" applyFont="1" applyAlignment="1">
      <alignment horizontal="centerContinuous"/>
    </xf>
    <xf numFmtId="0" fontId="1" fillId="33" borderId="0" xfId="0" applyFont="1" applyFill="1" applyAlignment="1">
      <alignment/>
    </xf>
    <xf numFmtId="0" fontId="1" fillId="33" borderId="12" xfId="0" applyFont="1" applyFill="1" applyBorder="1" applyAlignment="1">
      <alignment/>
    </xf>
    <xf numFmtId="0" fontId="5" fillId="0" borderId="0" xfId="0" applyFont="1" applyAlignment="1">
      <alignment horizontal="right"/>
    </xf>
    <xf numFmtId="0" fontId="1" fillId="0" borderId="13" xfId="0" applyFont="1" applyBorder="1" applyAlignment="1">
      <alignment/>
    </xf>
    <xf numFmtId="0" fontId="5" fillId="0" borderId="10" xfId="0" applyFont="1" applyBorder="1" applyAlignment="1">
      <alignment horizontal="right"/>
    </xf>
    <xf numFmtId="0" fontId="2" fillId="0" borderId="11" xfId="0" applyFont="1" applyBorder="1" applyAlignment="1">
      <alignment/>
    </xf>
    <xf numFmtId="0" fontId="5" fillId="33" borderId="14" xfId="0" applyFont="1" applyFill="1" applyBorder="1" applyAlignment="1">
      <alignment/>
    </xf>
    <xf numFmtId="0" fontId="5" fillId="33" borderId="0" xfId="0" applyFont="1" applyFill="1" applyAlignment="1">
      <alignment/>
    </xf>
    <xf numFmtId="0" fontId="5" fillId="33" borderId="15" xfId="0" applyFont="1" applyFill="1" applyBorder="1" applyAlignment="1">
      <alignment/>
    </xf>
    <xf numFmtId="0" fontId="1" fillId="33" borderId="15" xfId="0" applyFont="1" applyFill="1" applyBorder="1" applyAlignment="1">
      <alignment/>
    </xf>
    <xf numFmtId="0" fontId="1" fillId="0" borderId="16" xfId="0" applyFont="1" applyBorder="1" applyAlignment="1">
      <alignment/>
    </xf>
    <xf numFmtId="0" fontId="5" fillId="0" borderId="17" xfId="0" applyFont="1" applyBorder="1" applyAlignment="1">
      <alignment/>
    </xf>
    <xf numFmtId="0" fontId="5" fillId="0" borderId="18" xfId="0" applyFont="1" applyBorder="1" applyAlignment="1">
      <alignment horizontal="center"/>
    </xf>
    <xf numFmtId="0" fontId="5" fillId="0" borderId="19" xfId="0" applyFont="1" applyBorder="1" applyAlignment="1">
      <alignment horizontal="center"/>
    </xf>
    <xf numFmtId="0" fontId="5" fillId="0" borderId="11"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14" xfId="0" applyFont="1" applyBorder="1" applyAlignment="1">
      <alignment/>
    </xf>
    <xf numFmtId="0" fontId="5" fillId="0" borderId="22" xfId="0" applyFont="1" applyBorder="1" applyAlignment="1">
      <alignment/>
    </xf>
    <xf numFmtId="0" fontId="1" fillId="0" borderId="23" xfId="0" applyFont="1" applyBorder="1" applyAlignment="1" applyProtection="1">
      <alignment horizontal="center"/>
      <protection locked="0"/>
    </xf>
    <xf numFmtId="0" fontId="1" fillId="0" borderId="24" xfId="0" applyFont="1" applyBorder="1" applyAlignment="1" applyProtection="1">
      <alignment horizontal="center"/>
      <protection locked="0"/>
    </xf>
    <xf numFmtId="0" fontId="2" fillId="0" borderId="21" xfId="0" applyFont="1" applyBorder="1" applyAlignment="1">
      <alignment/>
    </xf>
    <xf numFmtId="0" fontId="5" fillId="33" borderId="11" xfId="0" applyFont="1" applyFill="1" applyBorder="1" applyAlignment="1">
      <alignment/>
    </xf>
    <xf numFmtId="0" fontId="5" fillId="33" borderId="13" xfId="0" applyFont="1" applyFill="1" applyBorder="1" applyAlignment="1">
      <alignment/>
    </xf>
    <xf numFmtId="0" fontId="2" fillId="33" borderId="13" xfId="0" applyFont="1" applyFill="1" applyBorder="1" applyAlignment="1">
      <alignment/>
    </xf>
    <xf numFmtId="0" fontId="2" fillId="33" borderId="20" xfId="0" applyFont="1" applyFill="1" applyBorder="1" applyAlignment="1">
      <alignment/>
    </xf>
    <xf numFmtId="0" fontId="5" fillId="33" borderId="20" xfId="0" applyFont="1" applyFill="1" applyBorder="1" applyAlignment="1">
      <alignment/>
    </xf>
    <xf numFmtId="0" fontId="1" fillId="33" borderId="13" xfId="0" applyFont="1" applyFill="1" applyBorder="1" applyAlignment="1">
      <alignment/>
    </xf>
    <xf numFmtId="0" fontId="1" fillId="33" borderId="20" xfId="0" applyFont="1" applyFill="1" applyBorder="1" applyAlignment="1">
      <alignment/>
    </xf>
    <xf numFmtId="0" fontId="5" fillId="0" borderId="23" xfId="0" applyFont="1" applyBorder="1" applyAlignment="1">
      <alignment horizontal="center"/>
    </xf>
    <xf numFmtId="0" fontId="5" fillId="0" borderId="24" xfId="0" applyFont="1" applyBorder="1" applyAlignment="1">
      <alignment horizontal="center"/>
    </xf>
    <xf numFmtId="0" fontId="5" fillId="0" borderId="25" xfId="0" applyFont="1" applyBorder="1" applyAlignment="1">
      <alignment horizontal="center"/>
    </xf>
    <xf numFmtId="0" fontId="5" fillId="0" borderId="25" xfId="0" applyFont="1" applyBorder="1" applyAlignment="1" applyProtection="1">
      <alignment horizontal="center"/>
      <protection/>
    </xf>
    <xf numFmtId="0" fontId="1" fillId="0" borderId="26" xfId="0" applyFont="1" applyBorder="1" applyAlignment="1">
      <alignment/>
    </xf>
    <xf numFmtId="0" fontId="2" fillId="0" borderId="27" xfId="0" applyFont="1" applyBorder="1" applyAlignment="1">
      <alignment/>
    </xf>
    <xf numFmtId="0" fontId="5" fillId="0" borderId="27" xfId="0" applyFont="1" applyBorder="1" applyAlignment="1">
      <alignment horizontal="right"/>
    </xf>
    <xf numFmtId="0" fontId="5" fillId="0" borderId="28" xfId="0" applyFont="1" applyBorder="1" applyAlignment="1">
      <alignment horizontal="center"/>
    </xf>
    <xf numFmtId="0" fontId="5" fillId="0" borderId="29" xfId="0" applyFont="1" applyBorder="1" applyAlignment="1">
      <alignment horizontal="center"/>
    </xf>
    <xf numFmtId="0" fontId="1" fillId="0" borderId="13" xfId="0" applyFont="1" applyBorder="1" applyAlignment="1" applyProtection="1">
      <alignment horizontal="center"/>
      <protection/>
    </xf>
    <xf numFmtId="0" fontId="1" fillId="0" borderId="20" xfId="0" applyFont="1" applyBorder="1" applyAlignment="1" applyProtection="1">
      <alignment horizontal="center"/>
      <protection/>
    </xf>
    <xf numFmtId="0" fontId="5" fillId="0" borderId="24" xfId="0" applyFont="1" applyBorder="1" applyAlignment="1" applyProtection="1">
      <alignment horizontal="center"/>
      <protection/>
    </xf>
    <xf numFmtId="0" fontId="7" fillId="0" borderId="23" xfId="0" applyFont="1" applyBorder="1" applyAlignment="1">
      <alignment horizontal="center" vertical="top" wrapText="1"/>
    </xf>
    <xf numFmtId="0" fontId="8" fillId="0" borderId="30" xfId="0" applyFont="1" applyBorder="1" applyAlignment="1">
      <alignment horizontal="centerContinuous"/>
    </xf>
    <xf numFmtId="0" fontId="10" fillId="0" borderId="11" xfId="0" applyFont="1" applyBorder="1" applyAlignment="1">
      <alignment vertical="top"/>
    </xf>
    <xf numFmtId="0" fontId="8" fillId="0" borderId="31" xfId="0" applyFont="1" applyBorder="1" applyAlignment="1">
      <alignment horizontal="centerContinuous"/>
    </xf>
    <xf numFmtId="0" fontId="8" fillId="0" borderId="0" xfId="0" applyFont="1" applyAlignment="1">
      <alignment/>
    </xf>
    <xf numFmtId="0" fontId="7" fillId="0" borderId="32" xfId="0" applyFont="1" applyBorder="1" applyAlignment="1">
      <alignment horizontal="center"/>
    </xf>
    <xf numFmtId="0" fontId="10" fillId="0" borderId="0" xfId="0" applyFont="1" applyAlignment="1">
      <alignment/>
    </xf>
    <xf numFmtId="0" fontId="7" fillId="0" borderId="24" xfId="0" applyFont="1" applyBorder="1" applyAlignment="1">
      <alignment horizontal="center" vertical="top"/>
    </xf>
    <xf numFmtId="0" fontId="7" fillId="0" borderId="24" xfId="0" applyFont="1" applyBorder="1" applyAlignment="1">
      <alignment horizontal="center" vertical="top" wrapText="1"/>
    </xf>
    <xf numFmtId="0" fontId="12" fillId="0" borderId="11" xfId="0" applyFont="1" applyBorder="1" applyAlignment="1">
      <alignment/>
    </xf>
    <xf numFmtId="0" fontId="12" fillId="0" borderId="13" xfId="0" applyFont="1" applyBorder="1" applyAlignment="1">
      <alignment/>
    </xf>
    <xf numFmtId="0" fontId="12" fillId="0" borderId="26" xfId="0" applyFont="1" applyBorder="1" applyAlignment="1">
      <alignment/>
    </xf>
    <xf numFmtId="0" fontId="12" fillId="0" borderId="27" xfId="0" applyFont="1" applyBorder="1" applyAlignment="1">
      <alignment/>
    </xf>
    <xf numFmtId="0" fontId="7" fillId="0" borderId="0" xfId="0" applyFont="1" applyAlignment="1">
      <alignment/>
    </xf>
    <xf numFmtId="0" fontId="10" fillId="0" borderId="33" xfId="0" applyFont="1" applyBorder="1" applyAlignment="1">
      <alignment vertical="top"/>
    </xf>
    <xf numFmtId="0" fontId="10" fillId="0" borderId="34" xfId="0" applyFont="1" applyBorder="1" applyAlignment="1">
      <alignment vertical="top"/>
    </xf>
    <xf numFmtId="0" fontId="10" fillId="0" borderId="20" xfId="0" applyFont="1" applyBorder="1" applyAlignment="1">
      <alignment vertical="top"/>
    </xf>
    <xf numFmtId="0" fontId="10" fillId="0" borderId="35" xfId="0" applyFont="1" applyBorder="1" applyAlignment="1" applyProtection="1">
      <alignment/>
      <protection locked="0"/>
    </xf>
    <xf numFmtId="0" fontId="10" fillId="0" borderId="36" xfId="0" applyFont="1" applyBorder="1" applyAlignment="1" applyProtection="1">
      <alignment/>
      <protection locked="0"/>
    </xf>
    <xf numFmtId="0" fontId="10" fillId="0" borderId="37" xfId="0" applyFont="1" applyBorder="1" applyAlignment="1" applyProtection="1">
      <alignment/>
      <protection locked="0"/>
    </xf>
    <xf numFmtId="0" fontId="14" fillId="0" borderId="0" xfId="0" applyFont="1" applyAlignment="1">
      <alignment/>
    </xf>
    <xf numFmtId="0" fontId="10" fillId="0" borderId="38" xfId="0" applyFont="1" applyBorder="1" applyAlignment="1" applyProtection="1">
      <alignment/>
      <protection locked="0"/>
    </xf>
    <xf numFmtId="0" fontId="10" fillId="0" borderId="39" xfId="0" applyFont="1" applyBorder="1" applyAlignment="1" applyProtection="1">
      <alignment/>
      <protection locked="0"/>
    </xf>
    <xf numFmtId="0" fontId="10" fillId="0" borderId="40" xfId="0" applyFont="1" applyBorder="1" applyAlignment="1" applyProtection="1">
      <alignment/>
      <protection locked="0"/>
    </xf>
    <xf numFmtId="0" fontId="7" fillId="0" borderId="41" xfId="0" applyFont="1" applyBorder="1" applyAlignment="1">
      <alignment horizontal="center"/>
    </xf>
    <xf numFmtId="0" fontId="10" fillId="0" borderId="24" xfId="0" applyFont="1" applyBorder="1" applyAlignment="1">
      <alignment horizontal="center"/>
    </xf>
    <xf numFmtId="1" fontId="7" fillId="0" borderId="41" xfId="0" applyNumberFormat="1" applyFont="1" applyBorder="1" applyAlignment="1">
      <alignment horizontal="center"/>
    </xf>
    <xf numFmtId="2" fontId="10" fillId="0" borderId="23" xfId="0" applyNumberFormat="1" applyFont="1" applyBorder="1" applyAlignment="1">
      <alignment horizontal="center"/>
    </xf>
    <xf numFmtId="2" fontId="10" fillId="0" borderId="28" xfId="0" applyNumberFormat="1" applyFont="1" applyBorder="1" applyAlignment="1">
      <alignment horizontal="center"/>
    </xf>
    <xf numFmtId="2" fontId="7" fillId="0" borderId="42" xfId="0" applyNumberFormat="1" applyFont="1" applyBorder="1" applyAlignment="1">
      <alignment horizontal="center"/>
    </xf>
    <xf numFmtId="0" fontId="10" fillId="0" borderId="0" xfId="0" applyFont="1" applyAlignment="1">
      <alignment horizontal="left"/>
    </xf>
    <xf numFmtId="0" fontId="16" fillId="0" borderId="43" xfId="0" applyFont="1" applyBorder="1" applyAlignment="1">
      <alignment horizontal="centerContinuous"/>
    </xf>
    <xf numFmtId="0" fontId="2" fillId="0" borderId="0" xfId="0" applyFont="1" applyAlignment="1">
      <alignment horizontal="centerContinuous" vertical="center"/>
    </xf>
    <xf numFmtId="0" fontId="1" fillId="0" borderId="44" xfId="0" applyFont="1" applyBorder="1" applyAlignment="1">
      <alignment vertical="top"/>
    </xf>
    <xf numFmtId="0" fontId="1" fillId="0" borderId="10" xfId="0" applyFont="1" applyBorder="1" applyAlignment="1">
      <alignment vertical="top"/>
    </xf>
    <xf numFmtId="0" fontId="1" fillId="0" borderId="23" xfId="0" applyFont="1" applyBorder="1" applyAlignment="1">
      <alignment vertical="top" wrapText="1"/>
    </xf>
    <xf numFmtId="0" fontId="5" fillId="0" borderId="18" xfId="0" applyFont="1" applyBorder="1" applyAlignment="1">
      <alignment horizontal="center"/>
    </xf>
    <xf numFmtId="0" fontId="5" fillId="0" borderId="45" xfId="0" applyFont="1" applyBorder="1" applyAlignment="1">
      <alignment horizontal="center"/>
    </xf>
    <xf numFmtId="0" fontId="5" fillId="0" borderId="46" xfId="0" applyFont="1" applyBorder="1" applyAlignment="1">
      <alignment horizontal="center"/>
    </xf>
    <xf numFmtId="0" fontId="5" fillId="0" borderId="47" xfId="0" applyFont="1" applyBorder="1" applyAlignment="1">
      <alignment horizontal="center"/>
    </xf>
    <xf numFmtId="0" fontId="2" fillId="0" borderId="48" xfId="0" applyFont="1" applyBorder="1" applyAlignment="1" applyProtection="1">
      <alignment/>
      <protection locked="0"/>
    </xf>
    <xf numFmtId="0" fontId="2" fillId="0" borderId="49" xfId="0" applyFont="1" applyBorder="1" applyAlignment="1" applyProtection="1">
      <alignment/>
      <protection locked="0"/>
    </xf>
    <xf numFmtId="0" fontId="2" fillId="0" borderId="49" xfId="0" applyFont="1" applyBorder="1" applyAlignment="1" applyProtection="1">
      <alignment horizontal="center"/>
      <protection locked="0"/>
    </xf>
    <xf numFmtId="0" fontId="2" fillId="0" borderId="50" xfId="0" applyFont="1" applyBorder="1" applyAlignment="1" applyProtection="1">
      <alignment horizontal="center"/>
      <protection locked="0"/>
    </xf>
    <xf numFmtId="0" fontId="2" fillId="0" borderId="36" xfId="0" applyFont="1" applyBorder="1" applyAlignment="1" applyProtection="1">
      <alignment/>
      <protection locked="0"/>
    </xf>
    <xf numFmtId="0" fontId="2" fillId="0" borderId="23" xfId="0" applyFont="1" applyBorder="1" applyAlignment="1" applyProtection="1">
      <alignment/>
      <protection locked="0"/>
    </xf>
    <xf numFmtId="0" fontId="1" fillId="0" borderId="44" xfId="0" applyFont="1" applyBorder="1" applyAlignment="1">
      <alignment vertical="top" wrapText="1"/>
    </xf>
    <xf numFmtId="0" fontId="1" fillId="0" borderId="10" xfId="0" applyFont="1" applyBorder="1" applyAlignment="1">
      <alignment vertical="top" wrapText="1"/>
    </xf>
    <xf numFmtId="0" fontId="2" fillId="0" borderId="23" xfId="0" applyFont="1" applyBorder="1" applyAlignment="1" applyProtection="1">
      <alignment horizontal="center"/>
      <protection locked="0"/>
    </xf>
    <xf numFmtId="0" fontId="2" fillId="0" borderId="24" xfId="0" applyFont="1" applyBorder="1" applyAlignment="1" applyProtection="1">
      <alignment horizontal="center"/>
      <protection locked="0"/>
    </xf>
    <xf numFmtId="0" fontId="2" fillId="0" borderId="28" xfId="0" applyFont="1" applyBorder="1" applyAlignment="1" applyProtection="1">
      <alignment/>
      <protection locked="0"/>
    </xf>
    <xf numFmtId="0" fontId="2" fillId="0" borderId="28" xfId="0" applyFont="1" applyBorder="1" applyAlignment="1" applyProtection="1">
      <alignment horizontal="center"/>
      <protection locked="0"/>
    </xf>
    <xf numFmtId="0" fontId="2" fillId="0" borderId="29" xfId="0" applyFont="1" applyBorder="1" applyAlignment="1" applyProtection="1">
      <alignment horizontal="center"/>
      <protection locked="0"/>
    </xf>
    <xf numFmtId="0" fontId="5" fillId="0" borderId="30" xfId="0" applyFont="1" applyBorder="1" applyAlignment="1">
      <alignment vertical="center" wrapText="1"/>
    </xf>
    <xf numFmtId="0" fontId="2" fillId="0" borderId="51" xfId="0" applyFont="1" applyBorder="1" applyAlignment="1" applyProtection="1">
      <alignment/>
      <protection locked="0"/>
    </xf>
    <xf numFmtId="0" fontId="1" fillId="33" borderId="0" xfId="0" applyFont="1" applyFill="1" applyAlignment="1">
      <alignment/>
    </xf>
    <xf numFmtId="0" fontId="10" fillId="0" borderId="44" xfId="0" applyFont="1" applyBorder="1" applyAlignment="1">
      <alignment/>
    </xf>
    <xf numFmtId="0" fontId="10" fillId="0" borderId="13" xfId="0" applyFont="1" applyBorder="1" applyAlignment="1">
      <alignment/>
    </xf>
    <xf numFmtId="0" fontId="10" fillId="0" borderId="10" xfId="0" applyFont="1" applyBorder="1" applyAlignment="1">
      <alignment/>
    </xf>
    <xf numFmtId="0" fontId="10" fillId="0" borderId="25" xfId="0" applyFont="1" applyBorder="1" applyAlignment="1" applyProtection="1">
      <alignment/>
      <protection locked="0"/>
    </xf>
    <xf numFmtId="0" fontId="10" fillId="0" borderId="52" xfId="0" applyFont="1" applyBorder="1" applyAlignment="1" applyProtection="1">
      <alignment/>
      <protection locked="0"/>
    </xf>
    <xf numFmtId="0" fontId="10" fillId="0" borderId="18" xfId="0" applyFont="1" applyBorder="1" applyAlignment="1" applyProtection="1">
      <alignment/>
      <protection locked="0"/>
    </xf>
    <xf numFmtId="0" fontId="10" fillId="0" borderId="23" xfId="0" applyFont="1" applyBorder="1" applyAlignment="1" applyProtection="1">
      <alignment/>
      <protection locked="0"/>
    </xf>
    <xf numFmtId="0" fontId="10" fillId="0" borderId="33" xfId="0" applyFont="1" applyBorder="1" applyAlignment="1">
      <alignment vertical="top"/>
    </xf>
    <xf numFmtId="0" fontId="10" fillId="0" borderId="26" xfId="0" applyFont="1" applyBorder="1" applyAlignment="1">
      <alignment vertical="top"/>
    </xf>
    <xf numFmtId="0" fontId="7" fillId="0" borderId="53" xfId="0" applyFon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10" fillId="0" borderId="40" xfId="0" applyFont="1" applyBorder="1" applyAlignment="1" applyProtection="1">
      <alignment/>
      <protection locked="0"/>
    </xf>
    <xf numFmtId="0" fontId="10" fillId="0" borderId="19" xfId="0" applyFont="1" applyBorder="1" applyAlignment="1" applyProtection="1">
      <alignment/>
      <protection locked="0"/>
    </xf>
    <xf numFmtId="0" fontId="10" fillId="0" borderId="24" xfId="0" applyFont="1" applyBorder="1" applyAlignment="1" applyProtection="1">
      <alignment/>
      <protection locked="0"/>
    </xf>
    <xf numFmtId="0" fontId="7" fillId="0" borderId="56" xfId="0" applyFont="1" applyBorder="1" applyAlignment="1">
      <alignment horizontal="right"/>
    </xf>
    <xf numFmtId="0" fontId="9" fillId="0" borderId="42" xfId="0" applyFont="1" applyBorder="1" applyAlignment="1">
      <alignment/>
    </xf>
    <xf numFmtId="0" fontId="11" fillId="0" borderId="42" xfId="0" applyFont="1" applyBorder="1" applyAlignment="1">
      <alignment/>
    </xf>
    <xf numFmtId="0" fontId="10" fillId="0" borderId="57" xfId="0" applyFont="1" applyBorder="1" applyAlignment="1" applyProtection="1">
      <alignment/>
      <protection locked="0"/>
    </xf>
    <xf numFmtId="0" fontId="10" fillId="0" borderId="11" xfId="0" applyFont="1" applyBorder="1" applyAlignment="1">
      <alignment vertical="top"/>
    </xf>
    <xf numFmtId="0" fontId="10" fillId="0" borderId="13" xfId="0" applyFont="1" applyBorder="1" applyAlignment="1">
      <alignment vertical="top"/>
    </xf>
    <xf numFmtId="0" fontId="7" fillId="0" borderId="58" xfId="0" applyFont="1" applyBorder="1" applyAlignment="1">
      <alignment horizontal="center"/>
    </xf>
    <xf numFmtId="0" fontId="7" fillId="0" borderId="59" xfId="0" applyFont="1" applyBorder="1" applyAlignment="1">
      <alignment horizontal="center"/>
    </xf>
    <xf numFmtId="0" fontId="7" fillId="0" borderId="60" xfId="0" applyFont="1" applyBorder="1" applyAlignment="1">
      <alignment horizontal="center"/>
    </xf>
    <xf numFmtId="0" fontId="7" fillId="0" borderId="36" xfId="0" applyFont="1" applyBorder="1" applyAlignment="1">
      <alignment horizontal="center" vertical="top"/>
    </xf>
    <xf numFmtId="0" fontId="7" fillId="0" borderId="23" xfId="0" applyFont="1" applyBorder="1" applyAlignment="1">
      <alignment horizontal="center" vertical="top"/>
    </xf>
    <xf numFmtId="0" fontId="7" fillId="0" borderId="10" xfId="0" applyFont="1" applyBorder="1" applyAlignment="1">
      <alignment horizontal="center" vertical="top" wrapText="1"/>
    </xf>
    <xf numFmtId="0" fontId="11" fillId="0" borderId="23" xfId="0" applyFont="1" applyBorder="1" applyAlignment="1">
      <alignment horizontal="center" vertical="top" wrapText="1"/>
    </xf>
    <xf numFmtId="0" fontId="9" fillId="0" borderId="59" xfId="0" applyFont="1" applyBorder="1" applyAlignment="1">
      <alignment horizontal="center"/>
    </xf>
    <xf numFmtId="0" fontId="9" fillId="0" borderId="60" xfId="0" applyFont="1" applyBorder="1" applyAlignment="1">
      <alignment horizontal="center"/>
    </xf>
    <xf numFmtId="0" fontId="7" fillId="0" borderId="53" xfId="0" applyFont="1" applyBorder="1" applyAlignment="1">
      <alignment horizontal="right"/>
    </xf>
    <xf numFmtId="0" fontId="9" fillId="0" borderId="61" xfId="0" applyFont="1" applyBorder="1" applyAlignment="1">
      <alignment/>
    </xf>
    <xf numFmtId="0" fontId="10" fillId="0" borderId="38" xfId="0" applyFont="1" applyBorder="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00"/>
  <sheetViews>
    <sheetView tabSelected="1" zoomScale="115" zoomScaleNormal="115" zoomScalePageLayoutView="0" workbookViewId="0" topLeftCell="A1">
      <selection activeCell="A7" sqref="A7:C7"/>
    </sheetView>
  </sheetViews>
  <sheetFormatPr defaultColWidth="9.00390625" defaultRowHeight="15.75"/>
  <cols>
    <col min="1" max="1" width="3.25390625" style="1" customWidth="1"/>
    <col min="2" max="2" width="30.50390625" style="1" customWidth="1"/>
    <col min="3" max="3" width="20.625" style="1" customWidth="1"/>
    <col min="4" max="4" width="57.625" style="1" customWidth="1"/>
    <col min="5" max="7" width="7.125" style="1" customWidth="1"/>
    <col min="8" max="16384" width="9.00390625" style="1" customWidth="1"/>
  </cols>
  <sheetData>
    <row r="1" spans="1:7" ht="15">
      <c r="A1" s="2" t="s">
        <v>0</v>
      </c>
      <c r="B1" s="2"/>
      <c r="C1" s="2"/>
      <c r="D1" s="2"/>
      <c r="E1" s="2"/>
      <c r="F1" s="2"/>
      <c r="G1" s="2"/>
    </row>
    <row r="2" spans="1:7" ht="15">
      <c r="A2" s="2" t="s">
        <v>1</v>
      </c>
      <c r="B2" s="2"/>
      <c r="C2" s="2"/>
      <c r="D2" s="2"/>
      <c r="E2" s="2"/>
      <c r="F2" s="2"/>
      <c r="G2" s="2"/>
    </row>
    <row r="3" spans="1:7" ht="18">
      <c r="A3" s="3" t="s">
        <v>2</v>
      </c>
      <c r="B3" s="2"/>
      <c r="C3" s="2"/>
      <c r="D3" s="2"/>
      <c r="E3" s="2"/>
      <c r="F3" s="2"/>
      <c r="G3" s="2"/>
    </row>
    <row r="4" spans="1:7" ht="23.25">
      <c r="A4" s="4" t="s">
        <v>3</v>
      </c>
      <c r="B4" s="2"/>
      <c r="C4" s="2"/>
      <c r="D4" s="2"/>
      <c r="E4" s="2"/>
      <c r="F4" s="2"/>
      <c r="G4" s="2"/>
    </row>
    <row r="5" spans="1:7" ht="21.75" customHeight="1" thickBot="1">
      <c r="A5" s="84" t="s">
        <v>139</v>
      </c>
      <c r="B5" s="2"/>
      <c r="C5" s="2"/>
      <c r="D5" s="2"/>
      <c r="E5" s="2"/>
      <c r="F5" s="2"/>
      <c r="G5" s="2"/>
    </row>
    <row r="6" spans="1:7" ht="16.5" thickBot="1" thickTop="1">
      <c r="A6" s="89" t="s">
        <v>4</v>
      </c>
      <c r="B6" s="90"/>
      <c r="C6" s="90"/>
      <c r="D6" s="90" t="s">
        <v>5</v>
      </c>
      <c r="E6" s="90"/>
      <c r="F6" s="90" t="s">
        <v>6</v>
      </c>
      <c r="G6" s="91"/>
    </row>
    <row r="7" spans="1:7" ht="15.75" thickTop="1">
      <c r="A7" s="92" t="s">
        <v>209</v>
      </c>
      <c r="B7" s="93"/>
      <c r="C7" s="93"/>
      <c r="D7" s="93" t="s">
        <v>210</v>
      </c>
      <c r="E7" s="93"/>
      <c r="F7" s="94" t="s">
        <v>211</v>
      </c>
      <c r="G7" s="95"/>
    </row>
    <row r="8" spans="1:7" ht="15">
      <c r="A8" s="96" t="s">
        <v>212</v>
      </c>
      <c r="B8" s="97"/>
      <c r="C8" s="97"/>
      <c r="D8" s="97" t="s">
        <v>213</v>
      </c>
      <c r="E8" s="97"/>
      <c r="F8" s="100" t="s">
        <v>214</v>
      </c>
      <c r="G8" s="101"/>
    </row>
    <row r="9" spans="1:7" ht="15">
      <c r="A9" s="96" t="s">
        <v>215</v>
      </c>
      <c r="B9" s="97"/>
      <c r="C9" s="97"/>
      <c r="D9" s="97" t="s">
        <v>216</v>
      </c>
      <c r="E9" s="97"/>
      <c r="F9" s="100" t="s">
        <v>214</v>
      </c>
      <c r="G9" s="101"/>
    </row>
    <row r="10" spans="1:7" ht="15">
      <c r="A10" s="96"/>
      <c r="B10" s="97"/>
      <c r="C10" s="97"/>
      <c r="D10" s="97"/>
      <c r="E10" s="97"/>
      <c r="F10" s="100"/>
      <c r="G10" s="101"/>
    </row>
    <row r="11" spans="1:7" ht="15">
      <c r="A11" s="96"/>
      <c r="B11" s="97"/>
      <c r="C11" s="97"/>
      <c r="D11" s="97"/>
      <c r="E11" s="97"/>
      <c r="F11" s="100"/>
      <c r="G11" s="101"/>
    </row>
    <row r="12" spans="1:7" ht="15.75" thickBot="1">
      <c r="A12" s="106"/>
      <c r="B12" s="102"/>
      <c r="C12" s="102"/>
      <c r="D12" s="102"/>
      <c r="E12" s="102"/>
      <c r="F12" s="103"/>
      <c r="G12" s="104"/>
    </row>
    <row r="13" spans="1:7" ht="45.75" customHeight="1" thickTop="1">
      <c r="A13" s="105" t="s">
        <v>7</v>
      </c>
      <c r="B13" s="105"/>
      <c r="C13" s="105"/>
      <c r="D13" s="105"/>
      <c r="E13" s="105"/>
      <c r="F13" s="105"/>
      <c r="G13" s="105"/>
    </row>
    <row r="14" spans="1:7" ht="15.75" thickBot="1">
      <c r="A14" s="7" t="s">
        <v>8</v>
      </c>
      <c r="B14" s="10"/>
      <c r="C14" s="10"/>
      <c r="D14" s="10"/>
      <c r="E14" s="10"/>
      <c r="F14" s="10"/>
      <c r="G14" s="10"/>
    </row>
    <row r="15" spans="1:7" ht="15.75" thickTop="1">
      <c r="A15" s="21"/>
      <c r="B15" s="22" t="s">
        <v>9</v>
      </c>
      <c r="C15" s="88" t="s">
        <v>10</v>
      </c>
      <c r="D15" s="88"/>
      <c r="E15" s="23" t="s">
        <v>11</v>
      </c>
      <c r="F15" s="23" t="s">
        <v>12</v>
      </c>
      <c r="G15" s="24" t="s">
        <v>13</v>
      </c>
    </row>
    <row r="16" spans="1:7" ht="15">
      <c r="A16" s="17" t="s">
        <v>14</v>
      </c>
      <c r="B16" s="18" t="s">
        <v>15</v>
      </c>
      <c r="C16" s="107"/>
      <c r="D16" s="107"/>
      <c r="E16" s="11"/>
      <c r="F16" s="11"/>
      <c r="G16" s="12"/>
    </row>
    <row r="17" spans="1:7" ht="25.5">
      <c r="A17" s="9" t="s">
        <v>16</v>
      </c>
      <c r="B17" s="8" t="s">
        <v>17</v>
      </c>
      <c r="C17" s="87" t="s">
        <v>18</v>
      </c>
      <c r="D17" s="87"/>
      <c r="E17" s="30">
        <v>5</v>
      </c>
      <c r="F17" s="30">
        <v>5</v>
      </c>
      <c r="G17" s="31">
        <v>5</v>
      </c>
    </row>
    <row r="18" spans="1:7" ht="39" customHeight="1">
      <c r="A18" s="9" t="s">
        <v>19</v>
      </c>
      <c r="B18" s="8" t="s">
        <v>21</v>
      </c>
      <c r="C18" s="98" t="s">
        <v>20</v>
      </c>
      <c r="D18" s="99"/>
      <c r="E18" s="30">
        <v>5</v>
      </c>
      <c r="F18" s="30">
        <v>5</v>
      </c>
      <c r="G18" s="31">
        <v>5</v>
      </c>
    </row>
    <row r="19" spans="1:7" ht="15">
      <c r="A19" s="16"/>
      <c r="B19" s="14"/>
      <c r="C19" s="14"/>
      <c r="D19" s="15" t="s">
        <v>22</v>
      </c>
      <c r="E19" s="40">
        <f>SUM(E17:E18)</f>
        <v>10</v>
      </c>
      <c r="F19" s="40">
        <f>SUM(F17:F18)</f>
        <v>10</v>
      </c>
      <c r="G19" s="41">
        <f>SUM(G17:G18)</f>
        <v>10</v>
      </c>
    </row>
    <row r="20" spans="1:7" ht="15">
      <c r="A20" s="17" t="s">
        <v>23</v>
      </c>
      <c r="B20" s="19" t="s">
        <v>24</v>
      </c>
      <c r="C20" s="20"/>
      <c r="D20" s="20"/>
      <c r="E20" s="20"/>
      <c r="F20" s="20"/>
      <c r="G20" s="12"/>
    </row>
    <row r="21" spans="1:7" ht="15">
      <c r="A21" s="25" t="s">
        <v>25</v>
      </c>
      <c r="B21" s="14"/>
      <c r="C21" s="14"/>
      <c r="D21" s="14"/>
      <c r="E21" s="14"/>
      <c r="F21" s="14"/>
      <c r="G21" s="26"/>
    </row>
    <row r="22" spans="1:7" ht="25.5">
      <c r="A22" s="9" t="s">
        <v>16</v>
      </c>
      <c r="B22" s="8" t="s">
        <v>26</v>
      </c>
      <c r="C22" s="87" t="s">
        <v>29</v>
      </c>
      <c r="D22" s="87"/>
      <c r="E22" s="30">
        <v>5</v>
      </c>
      <c r="F22" s="30">
        <v>3</v>
      </c>
      <c r="G22" s="31">
        <v>4</v>
      </c>
    </row>
    <row r="23" spans="1:7" ht="25.5">
      <c r="A23" s="9" t="s">
        <v>19</v>
      </c>
      <c r="B23" s="8" t="s">
        <v>27</v>
      </c>
      <c r="C23" s="85" t="s">
        <v>28</v>
      </c>
      <c r="D23" s="86"/>
      <c r="E23" s="30">
        <v>5</v>
      </c>
      <c r="F23" s="30">
        <v>3</v>
      </c>
      <c r="G23" s="31">
        <v>4</v>
      </c>
    </row>
    <row r="24" spans="1:7" ht="15">
      <c r="A24" s="25" t="s">
        <v>30</v>
      </c>
      <c r="B24" s="14"/>
      <c r="C24" s="14"/>
      <c r="D24" s="14"/>
      <c r="E24" s="49"/>
      <c r="F24" s="49"/>
      <c r="G24" s="50"/>
    </row>
    <row r="25" spans="1:7" ht="42.75" customHeight="1">
      <c r="A25" s="9" t="s">
        <v>31</v>
      </c>
      <c r="B25" s="8" t="s">
        <v>32</v>
      </c>
      <c r="C25" s="87" t="s">
        <v>33</v>
      </c>
      <c r="D25" s="87"/>
      <c r="E25" s="30">
        <v>5</v>
      </c>
      <c r="F25" s="30">
        <v>3</v>
      </c>
      <c r="G25" s="31">
        <v>4</v>
      </c>
    </row>
    <row r="26" spans="1:7" ht="31.5" customHeight="1">
      <c r="A26" s="9" t="s">
        <v>34</v>
      </c>
      <c r="B26" s="8" t="s">
        <v>35</v>
      </c>
      <c r="C26" s="87" t="s">
        <v>36</v>
      </c>
      <c r="D26" s="87"/>
      <c r="E26" s="30">
        <v>5</v>
      </c>
      <c r="F26" s="30">
        <v>3</v>
      </c>
      <c r="G26" s="31">
        <v>4</v>
      </c>
    </row>
    <row r="27" spans="1:7" ht="15">
      <c r="A27" s="9" t="s">
        <v>37</v>
      </c>
      <c r="B27" s="8" t="s">
        <v>38</v>
      </c>
      <c r="C27" s="87" t="s">
        <v>39</v>
      </c>
      <c r="D27" s="87"/>
      <c r="E27" s="30">
        <v>5</v>
      </c>
      <c r="F27" s="30">
        <v>3</v>
      </c>
      <c r="G27" s="31">
        <v>4</v>
      </c>
    </row>
    <row r="28" spans="1:7" ht="28.5" customHeight="1">
      <c r="A28" s="9" t="s">
        <v>40</v>
      </c>
      <c r="B28" s="8" t="s">
        <v>41</v>
      </c>
      <c r="C28" s="87" t="s">
        <v>42</v>
      </c>
      <c r="D28" s="87"/>
      <c r="E28" s="30">
        <v>5</v>
      </c>
      <c r="F28" s="30">
        <v>3</v>
      </c>
      <c r="G28" s="31">
        <v>4</v>
      </c>
    </row>
    <row r="29" spans="1:7" ht="15.75" thickBot="1">
      <c r="A29" s="5"/>
      <c r="B29" s="5"/>
      <c r="C29" s="5"/>
      <c r="D29" s="5"/>
      <c r="E29" s="5"/>
      <c r="F29" s="5"/>
      <c r="G29" s="5"/>
    </row>
    <row r="30" spans="1:7" ht="15.75" thickTop="1">
      <c r="A30" s="21"/>
      <c r="B30" s="22" t="s">
        <v>9</v>
      </c>
      <c r="C30" s="88" t="s">
        <v>10</v>
      </c>
      <c r="D30" s="88"/>
      <c r="E30" s="23" t="s">
        <v>11</v>
      </c>
      <c r="F30" s="23" t="s">
        <v>12</v>
      </c>
      <c r="G30" s="24" t="s">
        <v>13</v>
      </c>
    </row>
    <row r="31" spans="1:7" ht="42.75" customHeight="1">
      <c r="A31" s="9" t="s">
        <v>43</v>
      </c>
      <c r="B31" s="8" t="s">
        <v>44</v>
      </c>
      <c r="C31" s="87" t="s">
        <v>189</v>
      </c>
      <c r="D31" s="87"/>
      <c r="E31" s="30">
        <v>5</v>
      </c>
      <c r="F31" s="30">
        <v>3</v>
      </c>
      <c r="G31" s="31">
        <v>5</v>
      </c>
    </row>
    <row r="32" spans="1:7" ht="18" customHeight="1">
      <c r="A32" s="9" t="s">
        <v>45</v>
      </c>
      <c r="B32" s="8" t="s">
        <v>46</v>
      </c>
      <c r="C32" s="87" t="s">
        <v>47</v>
      </c>
      <c r="D32" s="87"/>
      <c r="E32" s="30">
        <v>5</v>
      </c>
      <c r="F32" s="30">
        <v>3</v>
      </c>
      <c r="G32" s="31">
        <v>5</v>
      </c>
    </row>
    <row r="33" spans="1:7" ht="15">
      <c r="A33" s="28"/>
      <c r="B33" s="5"/>
      <c r="C33" s="5"/>
      <c r="D33" s="13" t="s">
        <v>48</v>
      </c>
      <c r="E33" s="42">
        <f>SUM(E22:E23,E25:E28,E31:E32)</f>
        <v>40</v>
      </c>
      <c r="F33" s="42">
        <f>SUM(F22:F23,F25:F28,F31:F32)</f>
        <v>24</v>
      </c>
      <c r="G33" s="41">
        <f>SUM(G22:G23,G25:G28,G31:G32)</f>
        <v>34</v>
      </c>
    </row>
    <row r="34" spans="1:7" ht="15">
      <c r="A34" s="33" t="s">
        <v>49</v>
      </c>
      <c r="B34" s="34" t="s">
        <v>50</v>
      </c>
      <c r="C34" s="38"/>
      <c r="D34" s="38"/>
      <c r="E34" s="38"/>
      <c r="F34" s="38"/>
      <c r="G34" s="39"/>
    </row>
    <row r="35" spans="1:7" ht="15">
      <c r="A35" s="29" t="s">
        <v>51</v>
      </c>
      <c r="B35" s="5"/>
      <c r="C35" s="5"/>
      <c r="D35" s="5"/>
      <c r="E35" s="5"/>
      <c r="F35" s="5"/>
      <c r="G35" s="27"/>
    </row>
    <row r="36" spans="1:7" ht="27.75" customHeight="1">
      <c r="A36" s="9" t="s">
        <v>16</v>
      </c>
      <c r="B36" s="8" t="s">
        <v>52</v>
      </c>
      <c r="C36" s="87" t="s">
        <v>53</v>
      </c>
      <c r="D36" s="87"/>
      <c r="E36" s="30">
        <v>5</v>
      </c>
      <c r="F36" s="30">
        <v>2</v>
      </c>
      <c r="G36" s="31">
        <v>4</v>
      </c>
    </row>
    <row r="37" spans="1:7" ht="25.5">
      <c r="A37" s="9" t="s">
        <v>19</v>
      </c>
      <c r="B37" s="8" t="s">
        <v>190</v>
      </c>
      <c r="C37" s="87" t="s">
        <v>54</v>
      </c>
      <c r="D37" s="87"/>
      <c r="E37" s="30">
        <v>5</v>
      </c>
      <c r="F37" s="30">
        <v>2</v>
      </c>
      <c r="G37" s="31">
        <v>5</v>
      </c>
    </row>
    <row r="38" spans="1:7" ht="25.5">
      <c r="A38" s="9" t="s">
        <v>31</v>
      </c>
      <c r="B38" s="8" t="s">
        <v>55</v>
      </c>
      <c r="C38" s="87" t="s">
        <v>56</v>
      </c>
      <c r="D38" s="87"/>
      <c r="E38" s="30">
        <v>5</v>
      </c>
      <c r="F38" s="30">
        <v>2</v>
      </c>
      <c r="G38" s="31">
        <v>5</v>
      </c>
    </row>
    <row r="39" spans="1:7" ht="28.5" customHeight="1">
      <c r="A39" s="9" t="s">
        <v>34</v>
      </c>
      <c r="B39" s="8" t="s">
        <v>57</v>
      </c>
      <c r="C39" s="87" t="s">
        <v>58</v>
      </c>
      <c r="D39" s="87"/>
      <c r="E39" s="30">
        <v>5</v>
      </c>
      <c r="F39" s="30">
        <v>3</v>
      </c>
      <c r="G39" s="31">
        <v>4</v>
      </c>
    </row>
    <row r="40" spans="1:7" ht="28.5" customHeight="1">
      <c r="A40" s="9" t="s">
        <v>37</v>
      </c>
      <c r="B40" s="8" t="s">
        <v>59</v>
      </c>
      <c r="C40" s="87" t="s">
        <v>191</v>
      </c>
      <c r="D40" s="87"/>
      <c r="E40" s="30">
        <v>5</v>
      </c>
      <c r="F40" s="30">
        <v>3</v>
      </c>
      <c r="G40" s="31">
        <v>5</v>
      </c>
    </row>
    <row r="41" spans="1:7" ht="41.25" customHeight="1">
      <c r="A41" s="9" t="s">
        <v>40</v>
      </c>
      <c r="B41" s="8" t="s">
        <v>60</v>
      </c>
      <c r="C41" s="87" t="s">
        <v>61</v>
      </c>
      <c r="D41" s="87"/>
      <c r="E41" s="30">
        <v>5</v>
      </c>
      <c r="F41" s="30">
        <v>3</v>
      </c>
      <c r="G41" s="31">
        <v>5</v>
      </c>
    </row>
    <row r="42" spans="1:7" ht="54.75" customHeight="1">
      <c r="A42" s="9" t="s">
        <v>43</v>
      </c>
      <c r="B42" s="8" t="s">
        <v>62</v>
      </c>
      <c r="C42" s="87" t="s">
        <v>63</v>
      </c>
      <c r="D42" s="87"/>
      <c r="E42" s="30">
        <v>5</v>
      </c>
      <c r="F42" s="30">
        <v>3</v>
      </c>
      <c r="G42" s="31">
        <v>4</v>
      </c>
    </row>
    <row r="43" spans="1:7" ht="28.5" customHeight="1">
      <c r="A43" s="9" t="s">
        <v>45</v>
      </c>
      <c r="B43" s="8" t="s">
        <v>64</v>
      </c>
      <c r="C43" s="87" t="s">
        <v>65</v>
      </c>
      <c r="D43" s="87"/>
      <c r="E43" s="30">
        <v>5</v>
      </c>
      <c r="F43" s="30">
        <v>3</v>
      </c>
      <c r="G43" s="31">
        <v>5</v>
      </c>
    </row>
    <row r="44" spans="1:7" ht="15">
      <c r="A44" s="25" t="s">
        <v>66</v>
      </c>
      <c r="B44" s="5"/>
      <c r="C44" s="5"/>
      <c r="D44" s="5"/>
      <c r="E44" s="5"/>
      <c r="F44" s="5"/>
      <c r="G44" s="26"/>
    </row>
    <row r="45" spans="1:7" ht="68.25" customHeight="1">
      <c r="A45" s="9" t="s">
        <v>67</v>
      </c>
      <c r="B45" s="8" t="s">
        <v>68</v>
      </c>
      <c r="C45" s="87" t="s">
        <v>192</v>
      </c>
      <c r="D45" s="87"/>
      <c r="E45" s="30">
        <v>5</v>
      </c>
      <c r="F45" s="30">
        <v>3</v>
      </c>
      <c r="G45" s="31">
        <v>5</v>
      </c>
    </row>
    <row r="46" spans="1:7" ht="54.75" customHeight="1">
      <c r="A46" s="9" t="s">
        <v>69</v>
      </c>
      <c r="B46" s="8" t="s">
        <v>70</v>
      </c>
      <c r="C46" s="87" t="s">
        <v>71</v>
      </c>
      <c r="D46" s="87"/>
      <c r="E46" s="30">
        <v>5</v>
      </c>
      <c r="F46" s="30">
        <v>3</v>
      </c>
      <c r="G46" s="31">
        <v>5</v>
      </c>
    </row>
    <row r="47" spans="1:7" ht="53.25" customHeight="1">
      <c r="A47" s="9" t="s">
        <v>72</v>
      </c>
      <c r="B47" s="8" t="s">
        <v>73</v>
      </c>
      <c r="C47" s="87" t="s">
        <v>74</v>
      </c>
      <c r="D47" s="87"/>
      <c r="E47" s="30">
        <v>5</v>
      </c>
      <c r="F47" s="30">
        <v>3</v>
      </c>
      <c r="G47" s="31">
        <v>5</v>
      </c>
    </row>
    <row r="48" spans="1:7" ht="28.5" customHeight="1" thickBot="1">
      <c r="A48" s="9" t="s">
        <v>75</v>
      </c>
      <c r="B48" s="8" t="s">
        <v>76</v>
      </c>
      <c r="C48" s="87" t="s">
        <v>77</v>
      </c>
      <c r="D48" s="87"/>
      <c r="E48" s="30">
        <v>5</v>
      </c>
      <c r="F48" s="30">
        <v>3</v>
      </c>
      <c r="G48" s="31">
        <v>5</v>
      </c>
    </row>
    <row r="49" spans="1:7" ht="15.75" thickTop="1">
      <c r="A49" s="21"/>
      <c r="B49" s="22" t="s">
        <v>9</v>
      </c>
      <c r="C49" s="88" t="s">
        <v>10</v>
      </c>
      <c r="D49" s="88"/>
      <c r="E49" s="23" t="s">
        <v>11</v>
      </c>
      <c r="F49" s="23" t="s">
        <v>12</v>
      </c>
      <c r="G49" s="24" t="s">
        <v>13</v>
      </c>
    </row>
    <row r="50" spans="1:7" ht="15">
      <c r="A50" s="25" t="s">
        <v>78</v>
      </c>
      <c r="B50" s="5"/>
      <c r="C50" s="5"/>
      <c r="D50" s="5"/>
      <c r="E50" s="5"/>
      <c r="F50" s="5"/>
      <c r="G50" s="26"/>
    </row>
    <row r="51" spans="1:7" ht="28.5" customHeight="1">
      <c r="A51" s="9" t="s">
        <v>79</v>
      </c>
      <c r="B51" s="8" t="s">
        <v>80</v>
      </c>
      <c r="C51" s="87" t="s">
        <v>81</v>
      </c>
      <c r="D51" s="87"/>
      <c r="E51" s="30">
        <v>5</v>
      </c>
      <c r="F51" s="30">
        <v>3</v>
      </c>
      <c r="G51" s="31">
        <v>5</v>
      </c>
    </row>
    <row r="52" spans="1:7" ht="25.5">
      <c r="A52" s="9" t="s">
        <v>82</v>
      </c>
      <c r="B52" s="8" t="s">
        <v>83</v>
      </c>
      <c r="C52" s="87" t="s">
        <v>84</v>
      </c>
      <c r="D52" s="87"/>
      <c r="E52" s="30">
        <v>5</v>
      </c>
      <c r="F52" s="30">
        <v>3</v>
      </c>
      <c r="G52" s="31">
        <v>5</v>
      </c>
    </row>
    <row r="53" spans="1:7" ht="41.25" customHeight="1">
      <c r="A53" s="9" t="s">
        <v>85</v>
      </c>
      <c r="B53" s="8" t="s">
        <v>86</v>
      </c>
      <c r="C53" s="87" t="s">
        <v>193</v>
      </c>
      <c r="D53" s="87"/>
      <c r="E53" s="30">
        <v>5</v>
      </c>
      <c r="F53" s="30">
        <v>3</v>
      </c>
      <c r="G53" s="31">
        <v>5</v>
      </c>
    </row>
    <row r="54" spans="1:7" ht="42" customHeight="1">
      <c r="A54" s="9" t="s">
        <v>87</v>
      </c>
      <c r="B54" s="8" t="s">
        <v>88</v>
      </c>
      <c r="C54" s="87" t="s">
        <v>89</v>
      </c>
      <c r="D54" s="87"/>
      <c r="E54" s="30">
        <v>5</v>
      </c>
      <c r="F54" s="30">
        <v>3</v>
      </c>
      <c r="G54" s="31">
        <v>5</v>
      </c>
    </row>
    <row r="55" spans="1:7" ht="15">
      <c r="A55" s="28"/>
      <c r="D55" s="13" t="s">
        <v>96</v>
      </c>
      <c r="E55" s="42">
        <f>SUM(E36:E43,E45:E48,E51:E54)</f>
        <v>80</v>
      </c>
      <c r="F55" s="42">
        <f>SUM(F36:F43,F45:F48,F51:F54)</f>
        <v>45</v>
      </c>
      <c r="G55" s="41">
        <f>SUM(G36:G43,G45:G48,G51:G54)</f>
        <v>77</v>
      </c>
    </row>
    <row r="56" spans="1:7" s="6" customFormat="1" ht="12.75">
      <c r="A56" s="33" t="s">
        <v>90</v>
      </c>
      <c r="B56" s="34" t="s">
        <v>91</v>
      </c>
      <c r="C56" s="34"/>
      <c r="D56" s="34"/>
      <c r="E56" s="34"/>
      <c r="F56" s="34"/>
      <c r="G56" s="37"/>
    </row>
    <row r="57" spans="1:7" ht="26.25" customHeight="1">
      <c r="A57" s="9" t="s">
        <v>16</v>
      </c>
      <c r="B57" s="8" t="s">
        <v>92</v>
      </c>
      <c r="C57" s="87" t="s">
        <v>194</v>
      </c>
      <c r="D57" s="87"/>
      <c r="E57" s="30">
        <v>5</v>
      </c>
      <c r="F57" s="30">
        <v>3</v>
      </c>
      <c r="G57" s="31">
        <v>5</v>
      </c>
    </row>
    <row r="58" spans="1:7" ht="27" customHeight="1">
      <c r="A58" s="9" t="s">
        <v>19</v>
      </c>
      <c r="B58" s="8" t="s">
        <v>93</v>
      </c>
      <c r="C58" s="87" t="s">
        <v>195</v>
      </c>
      <c r="D58" s="87"/>
      <c r="E58" s="30" t="s">
        <v>217</v>
      </c>
      <c r="F58" s="30" t="s">
        <v>217</v>
      </c>
      <c r="G58" s="31" t="s">
        <v>217</v>
      </c>
    </row>
    <row r="59" spans="1:7" ht="28.5" customHeight="1">
      <c r="A59" s="9" t="s">
        <v>31</v>
      </c>
      <c r="B59" s="8" t="s">
        <v>94</v>
      </c>
      <c r="C59" s="87" t="s">
        <v>196</v>
      </c>
      <c r="D59" s="87"/>
      <c r="E59" s="30">
        <v>5</v>
      </c>
      <c r="F59" s="30">
        <v>3</v>
      </c>
      <c r="G59" s="31">
        <v>5</v>
      </c>
    </row>
    <row r="60" spans="1:7" ht="66.75" customHeight="1">
      <c r="A60" s="9" t="s">
        <v>34</v>
      </c>
      <c r="B60" s="8" t="s">
        <v>95</v>
      </c>
      <c r="C60" s="87" t="s">
        <v>197</v>
      </c>
      <c r="D60" s="87"/>
      <c r="E60" s="30">
        <v>5</v>
      </c>
      <c r="F60" s="30">
        <v>3</v>
      </c>
      <c r="G60" s="31">
        <v>5</v>
      </c>
    </row>
    <row r="61" spans="1:7" ht="15">
      <c r="A61" s="28"/>
      <c r="D61" s="13" t="s">
        <v>97</v>
      </c>
      <c r="E61" s="42">
        <f>SUM(E57:E60)</f>
        <v>15</v>
      </c>
      <c r="F61" s="42">
        <f>SUM(F57:F60)</f>
        <v>9</v>
      </c>
      <c r="G61" s="41">
        <f>SUM(G57:G60)</f>
        <v>15</v>
      </c>
    </row>
    <row r="62" spans="1:7" ht="15">
      <c r="A62" s="33" t="s">
        <v>98</v>
      </c>
      <c r="B62" s="34" t="s">
        <v>99</v>
      </c>
      <c r="C62" s="35"/>
      <c r="D62" s="35"/>
      <c r="E62" s="35"/>
      <c r="F62" s="35"/>
      <c r="G62" s="36"/>
    </row>
    <row r="63" spans="1:7" ht="15">
      <c r="A63" s="29" t="s">
        <v>100</v>
      </c>
      <c r="G63" s="32"/>
    </row>
    <row r="64" spans="1:7" ht="29.25" customHeight="1">
      <c r="A64" s="9" t="s">
        <v>16</v>
      </c>
      <c r="B64" s="8" t="s">
        <v>101</v>
      </c>
      <c r="C64" s="87" t="s">
        <v>102</v>
      </c>
      <c r="D64" s="87"/>
      <c r="E64" s="30">
        <v>5</v>
      </c>
      <c r="F64" s="30">
        <v>3</v>
      </c>
      <c r="G64" s="31">
        <v>4</v>
      </c>
    </row>
    <row r="65" spans="1:7" ht="41.25" customHeight="1">
      <c r="A65" s="9" t="s">
        <v>19</v>
      </c>
      <c r="B65" s="8" t="s">
        <v>198</v>
      </c>
      <c r="C65" s="87" t="s">
        <v>103</v>
      </c>
      <c r="D65" s="87"/>
      <c r="E65" s="30">
        <v>5</v>
      </c>
      <c r="F65" s="30">
        <v>3</v>
      </c>
      <c r="G65" s="31">
        <v>4</v>
      </c>
    </row>
    <row r="66" spans="1:7" ht="39.75" customHeight="1">
      <c r="A66" s="9" t="s">
        <v>31</v>
      </c>
      <c r="B66" s="8" t="s">
        <v>104</v>
      </c>
      <c r="C66" s="87" t="s">
        <v>199</v>
      </c>
      <c r="D66" s="87"/>
      <c r="E66" s="30">
        <v>5</v>
      </c>
      <c r="F66" s="30">
        <v>3</v>
      </c>
      <c r="G66" s="31">
        <v>4</v>
      </c>
    </row>
    <row r="67" spans="1:7" ht="15">
      <c r="A67" s="29" t="s">
        <v>105</v>
      </c>
      <c r="G67" s="32"/>
    </row>
    <row r="68" spans="1:7" ht="15">
      <c r="A68" s="9" t="s">
        <v>34</v>
      </c>
      <c r="B68" s="8" t="s">
        <v>106</v>
      </c>
      <c r="C68" s="87" t="s">
        <v>107</v>
      </c>
      <c r="D68" s="87"/>
      <c r="E68" s="30">
        <v>5</v>
      </c>
      <c r="F68" s="30">
        <v>3</v>
      </c>
      <c r="G68" s="31">
        <v>4</v>
      </c>
    </row>
    <row r="69" spans="1:7" ht="15">
      <c r="A69" s="9" t="s">
        <v>37</v>
      </c>
      <c r="B69" s="8" t="s">
        <v>108</v>
      </c>
      <c r="C69" s="87" t="s">
        <v>200</v>
      </c>
      <c r="D69" s="87"/>
      <c r="E69" s="30">
        <v>5</v>
      </c>
      <c r="F69" s="30">
        <v>3</v>
      </c>
      <c r="G69" s="31">
        <v>4</v>
      </c>
    </row>
    <row r="70" spans="1:7" ht="28.5" customHeight="1">
      <c r="A70" s="9" t="s">
        <v>40</v>
      </c>
      <c r="B70" s="8" t="s">
        <v>109</v>
      </c>
      <c r="C70" s="87" t="s">
        <v>201</v>
      </c>
      <c r="D70" s="87"/>
      <c r="E70" s="30">
        <v>5</v>
      </c>
      <c r="F70" s="30">
        <v>3</v>
      </c>
      <c r="G70" s="31">
        <v>4</v>
      </c>
    </row>
    <row r="71" spans="1:7" ht="15.75" thickBot="1">
      <c r="A71" s="9" t="s">
        <v>43</v>
      </c>
      <c r="B71" s="8" t="s">
        <v>110</v>
      </c>
      <c r="C71" s="87" t="s">
        <v>111</v>
      </c>
      <c r="D71" s="87"/>
      <c r="E71" s="30">
        <v>5</v>
      </c>
      <c r="F71" s="30">
        <v>3</v>
      </c>
      <c r="G71" s="31">
        <v>4</v>
      </c>
    </row>
    <row r="72" spans="1:7" ht="15.75" thickTop="1">
      <c r="A72" s="21"/>
      <c r="B72" s="22" t="s">
        <v>9</v>
      </c>
      <c r="C72" s="88" t="s">
        <v>10</v>
      </c>
      <c r="D72" s="88"/>
      <c r="E72" s="23" t="s">
        <v>11</v>
      </c>
      <c r="F72" s="23" t="s">
        <v>12</v>
      </c>
      <c r="G72" s="24" t="s">
        <v>13</v>
      </c>
    </row>
    <row r="73" spans="1:7" ht="15">
      <c r="A73" s="29" t="s">
        <v>112</v>
      </c>
      <c r="B73" s="5"/>
      <c r="G73" s="32"/>
    </row>
    <row r="74" spans="1:7" ht="53.25" customHeight="1">
      <c r="A74" s="9" t="s">
        <v>45</v>
      </c>
      <c r="B74" s="8" t="s">
        <v>113</v>
      </c>
      <c r="C74" s="87" t="s">
        <v>187</v>
      </c>
      <c r="D74" s="87"/>
      <c r="E74" s="30">
        <v>5</v>
      </c>
      <c r="F74" s="30">
        <v>3</v>
      </c>
      <c r="G74" s="31">
        <v>5</v>
      </c>
    </row>
    <row r="75" spans="1:7" ht="15">
      <c r="A75" s="9" t="s">
        <v>67</v>
      </c>
      <c r="B75" s="8" t="s">
        <v>114</v>
      </c>
      <c r="C75" s="87" t="s">
        <v>115</v>
      </c>
      <c r="D75" s="87"/>
      <c r="E75" s="30">
        <v>5</v>
      </c>
      <c r="F75" s="30">
        <v>3</v>
      </c>
      <c r="G75" s="31">
        <v>5</v>
      </c>
    </row>
    <row r="76" spans="1:7" ht="15">
      <c r="A76" s="29" t="s">
        <v>116</v>
      </c>
      <c r="G76" s="32"/>
    </row>
    <row r="77" spans="1:7" ht="40.5" customHeight="1">
      <c r="A77" s="9" t="s">
        <v>69</v>
      </c>
      <c r="B77" s="8" t="s">
        <v>117</v>
      </c>
      <c r="C77" s="87" t="s">
        <v>118</v>
      </c>
      <c r="D77" s="87"/>
      <c r="E77" s="30">
        <v>4</v>
      </c>
      <c r="F77" s="30">
        <v>3</v>
      </c>
      <c r="G77" s="31">
        <v>4</v>
      </c>
    </row>
    <row r="78" spans="1:7" ht="29.25" customHeight="1">
      <c r="A78" s="9" t="s">
        <v>72</v>
      </c>
      <c r="B78" s="8" t="s">
        <v>202</v>
      </c>
      <c r="C78" s="87" t="s">
        <v>119</v>
      </c>
      <c r="D78" s="87"/>
      <c r="E78" s="30">
        <v>4</v>
      </c>
      <c r="F78" s="30">
        <v>3</v>
      </c>
      <c r="G78" s="31">
        <v>4</v>
      </c>
    </row>
    <row r="79" spans="1:7" ht="15">
      <c r="A79" s="28"/>
      <c r="D79" s="13" t="s">
        <v>120</v>
      </c>
      <c r="E79" s="43">
        <f>SUM(E64:E71,E74:E78)</f>
        <v>53</v>
      </c>
      <c r="F79" s="43">
        <f>SUM(F64:F71,F74:F78)</f>
        <v>33</v>
      </c>
      <c r="G79" s="51">
        <f>SUM(G64:G71,G74:G78)</f>
        <v>46</v>
      </c>
    </row>
    <row r="80" spans="1:7" ht="15">
      <c r="A80" s="33" t="s">
        <v>121</v>
      </c>
      <c r="B80" s="34" t="s">
        <v>122</v>
      </c>
      <c r="C80" s="35"/>
      <c r="D80" s="35"/>
      <c r="E80" s="35"/>
      <c r="F80" s="35"/>
      <c r="G80" s="36"/>
    </row>
    <row r="81" spans="1:7" ht="15">
      <c r="A81" s="29" t="s">
        <v>100</v>
      </c>
      <c r="G81" s="32"/>
    </row>
    <row r="82" spans="1:7" ht="27.75" customHeight="1">
      <c r="A82" s="9" t="s">
        <v>16</v>
      </c>
      <c r="B82" s="8" t="s">
        <v>123</v>
      </c>
      <c r="C82" s="87" t="s">
        <v>124</v>
      </c>
      <c r="D82" s="87"/>
      <c r="E82" s="30">
        <v>5</v>
      </c>
      <c r="F82" s="30">
        <v>3</v>
      </c>
      <c r="G82" s="31">
        <v>5</v>
      </c>
    </row>
    <row r="83" spans="1:7" ht="54.75" customHeight="1">
      <c r="A83" s="9" t="s">
        <v>19</v>
      </c>
      <c r="B83" s="8" t="s">
        <v>125</v>
      </c>
      <c r="C83" s="87" t="s">
        <v>126</v>
      </c>
      <c r="D83" s="87"/>
      <c r="E83" s="30">
        <v>5</v>
      </c>
      <c r="F83" s="30">
        <v>3</v>
      </c>
      <c r="G83" s="31">
        <v>5</v>
      </c>
    </row>
    <row r="84" spans="1:7" ht="41.25" customHeight="1">
      <c r="A84" s="9" t="s">
        <v>31</v>
      </c>
      <c r="B84" s="8" t="s">
        <v>127</v>
      </c>
      <c r="C84" s="87" t="s">
        <v>128</v>
      </c>
      <c r="D84" s="87"/>
      <c r="E84" s="30">
        <v>5</v>
      </c>
      <c r="F84" s="30">
        <v>3</v>
      </c>
      <c r="G84" s="31">
        <v>5</v>
      </c>
    </row>
    <row r="85" spans="1:7" ht="40.5" customHeight="1">
      <c r="A85" s="9" t="s">
        <v>34</v>
      </c>
      <c r="B85" s="8" t="s">
        <v>129</v>
      </c>
      <c r="C85" s="87" t="s">
        <v>130</v>
      </c>
      <c r="D85" s="87"/>
      <c r="E85" s="30">
        <v>5</v>
      </c>
      <c r="F85" s="30">
        <v>2.5</v>
      </c>
      <c r="G85" s="31">
        <v>4</v>
      </c>
    </row>
    <row r="86" spans="1:7" ht="27.75" customHeight="1">
      <c r="A86" s="9" t="s">
        <v>37</v>
      </c>
      <c r="B86" s="8" t="s">
        <v>131</v>
      </c>
      <c r="C86" s="87" t="s">
        <v>203</v>
      </c>
      <c r="D86" s="87"/>
      <c r="E86" s="30">
        <v>5</v>
      </c>
      <c r="F86" s="30">
        <v>3</v>
      </c>
      <c r="G86" s="31">
        <v>4</v>
      </c>
    </row>
    <row r="87" spans="1:7" ht="41.25" customHeight="1">
      <c r="A87" s="9" t="s">
        <v>40</v>
      </c>
      <c r="B87" s="8" t="s">
        <v>132</v>
      </c>
      <c r="C87" s="87" t="s">
        <v>133</v>
      </c>
      <c r="D87" s="87"/>
      <c r="E87" s="30">
        <v>5</v>
      </c>
      <c r="F87" s="30">
        <v>3</v>
      </c>
      <c r="G87" s="31">
        <v>4</v>
      </c>
    </row>
    <row r="88" spans="1:7" ht="53.25" customHeight="1">
      <c r="A88" s="9" t="s">
        <v>43</v>
      </c>
      <c r="B88" s="8" t="s">
        <v>134</v>
      </c>
      <c r="C88" s="87" t="s">
        <v>135</v>
      </c>
      <c r="D88" s="87"/>
      <c r="E88" s="30">
        <v>5</v>
      </c>
      <c r="F88" s="30">
        <v>3</v>
      </c>
      <c r="G88" s="31">
        <v>4</v>
      </c>
    </row>
    <row r="89" spans="1:7" ht="15">
      <c r="A89" s="9" t="s">
        <v>45</v>
      </c>
      <c r="B89" s="8" t="s">
        <v>136</v>
      </c>
      <c r="C89" s="87" t="s">
        <v>204</v>
      </c>
      <c r="D89" s="87"/>
      <c r="E89" s="30">
        <v>5</v>
      </c>
      <c r="F89" s="30">
        <v>3</v>
      </c>
      <c r="G89" s="31">
        <v>4</v>
      </c>
    </row>
    <row r="90" spans="1:7" ht="27.75" customHeight="1">
      <c r="A90" s="9" t="s">
        <v>67</v>
      </c>
      <c r="B90" s="8" t="s">
        <v>137</v>
      </c>
      <c r="C90" s="87" t="s">
        <v>138</v>
      </c>
      <c r="D90" s="87"/>
      <c r="E90" s="30">
        <v>5</v>
      </c>
      <c r="F90" s="30">
        <v>3</v>
      </c>
      <c r="G90" s="31">
        <v>4</v>
      </c>
    </row>
    <row r="91" spans="1:7" ht="27.75" customHeight="1" thickBot="1">
      <c r="A91" s="9" t="s">
        <v>69</v>
      </c>
      <c r="B91" s="8" t="s">
        <v>141</v>
      </c>
      <c r="C91" s="87" t="s">
        <v>140</v>
      </c>
      <c r="D91" s="87"/>
      <c r="E91" s="30">
        <v>5</v>
      </c>
      <c r="F91" s="30">
        <v>3</v>
      </c>
      <c r="G91" s="31">
        <v>4</v>
      </c>
    </row>
    <row r="92" spans="1:7" ht="15.75" thickTop="1">
      <c r="A92" s="21"/>
      <c r="B92" s="22" t="s">
        <v>9</v>
      </c>
      <c r="C92" s="88" t="s">
        <v>10</v>
      </c>
      <c r="D92" s="88"/>
      <c r="E92" s="23" t="s">
        <v>11</v>
      </c>
      <c r="F92" s="23" t="s">
        <v>12</v>
      </c>
      <c r="G92" s="24" t="s">
        <v>13</v>
      </c>
    </row>
    <row r="93" spans="1:7" ht="42.75" customHeight="1">
      <c r="A93" s="9" t="s">
        <v>72</v>
      </c>
      <c r="B93" s="8" t="s">
        <v>142</v>
      </c>
      <c r="C93" s="87" t="s">
        <v>143</v>
      </c>
      <c r="D93" s="87"/>
      <c r="E93" s="30">
        <v>5</v>
      </c>
      <c r="F93" s="30">
        <v>3</v>
      </c>
      <c r="G93" s="31">
        <v>4</v>
      </c>
    </row>
    <row r="94" spans="1:7" ht="28.5" customHeight="1">
      <c r="A94" s="9" t="s">
        <v>75</v>
      </c>
      <c r="B94" s="8" t="s">
        <v>144</v>
      </c>
      <c r="C94" s="87" t="s">
        <v>145</v>
      </c>
      <c r="D94" s="87"/>
      <c r="E94" s="30">
        <v>4</v>
      </c>
      <c r="F94" s="30">
        <v>3</v>
      </c>
      <c r="G94" s="31">
        <v>4</v>
      </c>
    </row>
    <row r="95" spans="1:7" ht="53.25" customHeight="1">
      <c r="A95" s="9" t="s">
        <v>79</v>
      </c>
      <c r="B95" s="8" t="s">
        <v>146</v>
      </c>
      <c r="C95" s="87" t="s">
        <v>205</v>
      </c>
      <c r="D95" s="87"/>
      <c r="E95" s="30">
        <v>4</v>
      </c>
      <c r="F95" s="30">
        <v>3</v>
      </c>
      <c r="G95" s="31">
        <v>4</v>
      </c>
    </row>
    <row r="96" spans="1:7" ht="15">
      <c r="A96" s="29" t="s">
        <v>147</v>
      </c>
      <c r="G96" s="32"/>
    </row>
    <row r="97" spans="1:7" ht="25.5">
      <c r="A97" s="9" t="s">
        <v>82</v>
      </c>
      <c r="B97" s="8" t="s">
        <v>148</v>
      </c>
      <c r="C97" s="87" t="s">
        <v>149</v>
      </c>
      <c r="D97" s="87"/>
      <c r="E97" s="30">
        <v>5</v>
      </c>
      <c r="F97" s="30">
        <v>3</v>
      </c>
      <c r="G97" s="31">
        <v>4</v>
      </c>
    </row>
    <row r="98" spans="1:7" ht="38.25">
      <c r="A98" s="9" t="s">
        <v>85</v>
      </c>
      <c r="B98" s="8" t="s">
        <v>150</v>
      </c>
      <c r="C98" s="87" t="s">
        <v>151</v>
      </c>
      <c r="D98" s="87"/>
      <c r="E98" s="30">
        <v>5</v>
      </c>
      <c r="F98" s="30">
        <v>3</v>
      </c>
      <c r="G98" s="31">
        <v>5</v>
      </c>
    </row>
    <row r="99" spans="1:7" ht="55.5" customHeight="1">
      <c r="A99" s="9" t="s">
        <v>87</v>
      </c>
      <c r="B99" s="8" t="s">
        <v>152</v>
      </c>
      <c r="C99" s="87" t="s">
        <v>206</v>
      </c>
      <c r="D99" s="87"/>
      <c r="E99" s="30">
        <v>5</v>
      </c>
      <c r="F99" s="30">
        <v>3</v>
      </c>
      <c r="G99" s="31">
        <v>5</v>
      </c>
    </row>
    <row r="100" spans="1:7" ht="15.75" thickBot="1">
      <c r="A100" s="44"/>
      <c r="B100" s="45"/>
      <c r="C100" s="45"/>
      <c r="D100" s="46" t="s">
        <v>153</v>
      </c>
      <c r="E100" s="47">
        <f>SUM(E82:E91,E93:E99)</f>
        <v>78</v>
      </c>
      <c r="F100" s="47">
        <f>SUM(F82:F91,F93:F99)</f>
        <v>47.5</v>
      </c>
      <c r="G100" s="48">
        <f>SUM(G82:G91,G93:G99)</f>
        <v>69</v>
      </c>
    </row>
    <row r="101" ht="15.75" thickTop="1"/>
  </sheetData>
  <sheetProtection sheet="1" objects="1" scenarios="1" selectLockedCells="1"/>
  <mergeCells count="85">
    <mergeCell ref="C66:D66"/>
    <mergeCell ref="C49:D49"/>
    <mergeCell ref="C68:D68"/>
    <mergeCell ref="C59:D59"/>
    <mergeCell ref="C60:D60"/>
    <mergeCell ref="C64:D64"/>
    <mergeCell ref="C65:D65"/>
    <mergeCell ref="C53:D53"/>
    <mergeCell ref="C54:D54"/>
    <mergeCell ref="C57:D57"/>
    <mergeCell ref="C41:D41"/>
    <mergeCell ref="C42:D42"/>
    <mergeCell ref="C43:D43"/>
    <mergeCell ref="C58:D58"/>
    <mergeCell ref="C45:D45"/>
    <mergeCell ref="C46:D46"/>
    <mergeCell ref="C48:D48"/>
    <mergeCell ref="C47:D47"/>
    <mergeCell ref="C52:D52"/>
    <mergeCell ref="C37:D37"/>
    <mergeCell ref="C38:D38"/>
    <mergeCell ref="C39:D39"/>
    <mergeCell ref="C40:D40"/>
    <mergeCell ref="C30:D30"/>
    <mergeCell ref="C31:D31"/>
    <mergeCell ref="C32:D32"/>
    <mergeCell ref="C36:D36"/>
    <mergeCell ref="C25:D25"/>
    <mergeCell ref="C26:D26"/>
    <mergeCell ref="C27:D27"/>
    <mergeCell ref="C28:D28"/>
    <mergeCell ref="F12:G12"/>
    <mergeCell ref="A13:G13"/>
    <mergeCell ref="C15:D15"/>
    <mergeCell ref="A12:C12"/>
    <mergeCell ref="C16:D16"/>
    <mergeCell ref="C17:D17"/>
    <mergeCell ref="C18:D18"/>
    <mergeCell ref="C51:D51"/>
    <mergeCell ref="C22:D22"/>
    <mergeCell ref="F8:G8"/>
    <mergeCell ref="F9:G9"/>
    <mergeCell ref="F10:G10"/>
    <mergeCell ref="F11:G11"/>
    <mergeCell ref="D11:E11"/>
    <mergeCell ref="D12:E12"/>
    <mergeCell ref="A8:C8"/>
    <mergeCell ref="A9:C9"/>
    <mergeCell ref="A10:C10"/>
    <mergeCell ref="A11:C11"/>
    <mergeCell ref="D8:E8"/>
    <mergeCell ref="D9:E9"/>
    <mergeCell ref="D10:E10"/>
    <mergeCell ref="A6:C6"/>
    <mergeCell ref="D6:E6"/>
    <mergeCell ref="F6:G6"/>
    <mergeCell ref="A7:C7"/>
    <mergeCell ref="F7:G7"/>
    <mergeCell ref="D7:E7"/>
    <mergeCell ref="C69:D69"/>
    <mergeCell ref="C70:D70"/>
    <mergeCell ref="C71:D71"/>
    <mergeCell ref="C74:D74"/>
    <mergeCell ref="C85:D85"/>
    <mergeCell ref="C86:D86"/>
    <mergeCell ref="C75:D75"/>
    <mergeCell ref="C77:D77"/>
    <mergeCell ref="C78:D78"/>
    <mergeCell ref="C82:D82"/>
    <mergeCell ref="C99:D99"/>
    <mergeCell ref="C90:D90"/>
    <mergeCell ref="C91:D91"/>
    <mergeCell ref="C93:D93"/>
    <mergeCell ref="C94:D94"/>
    <mergeCell ref="C92:D92"/>
    <mergeCell ref="C23:D23"/>
    <mergeCell ref="C95:D95"/>
    <mergeCell ref="C97:D97"/>
    <mergeCell ref="C98:D98"/>
    <mergeCell ref="C87:D87"/>
    <mergeCell ref="C72:D72"/>
    <mergeCell ref="C88:D88"/>
    <mergeCell ref="C89:D89"/>
    <mergeCell ref="C83:D83"/>
    <mergeCell ref="C84:D84"/>
  </mergeCells>
  <printOptions/>
  <pageMargins left="0.59" right="0.6" top="0.75" bottom="0.8" header="0.5" footer="0.5"/>
  <pageSetup horizontalDpi="300" verticalDpi="300" orientation="landscape" scale="85" r:id="rId1"/>
  <headerFooter alignWithMargins="0">
    <oddHeader xml:space="preserve">&amp;L&amp;"Arial,Regular"&amp;10Student  &amp;U  Susie Speech                    &amp;C&amp;"Arial,Regular"&amp;10Supervisor(s)&amp;U ESTHER EMBDEN                &amp;R&amp;"Arial,Regular"&amp;10Semester:&amp;U SPRING 2009              </oddHeader>
    <oddFooter>&amp;L&amp;"Arial,Regular"&amp;8(Revised 06-29-04) Practicum Evaluation AAMU Speech and Hearing Clinic&amp;R&amp;"Arial,Regular"&amp;8Page &amp;P of &amp;N</oddFooter>
  </headerFooter>
  <rowBreaks count="2" manualBreakCount="2">
    <brk id="71" max="255" man="1"/>
    <brk id="91" max="255" man="1"/>
  </rowBreaks>
</worksheet>
</file>

<file path=xl/worksheets/sheet2.xml><?xml version="1.0" encoding="utf-8"?>
<worksheet xmlns="http://schemas.openxmlformats.org/spreadsheetml/2006/main" xmlns:r="http://schemas.openxmlformats.org/officeDocument/2006/relationships">
  <dimension ref="A1:N31"/>
  <sheetViews>
    <sheetView zoomScale="125" zoomScaleNormal="125" zoomScalePageLayoutView="0" workbookViewId="0" topLeftCell="A1">
      <selection activeCell="G14" sqref="G14:K14"/>
    </sheetView>
  </sheetViews>
  <sheetFormatPr defaultColWidth="9.00390625" defaultRowHeight="15.75"/>
  <cols>
    <col min="1" max="1" width="36.50390625" style="58" customWidth="1"/>
    <col min="2" max="2" width="2.875" style="58" customWidth="1"/>
    <col min="3" max="3" width="17.125" style="58" customWidth="1"/>
    <col min="4" max="4" width="6.25390625" style="58" customWidth="1"/>
    <col min="5" max="5" width="6.75390625" style="58" customWidth="1"/>
    <col min="6" max="6" width="5.625" style="58" customWidth="1"/>
    <col min="7" max="7" width="2.75390625" style="58" customWidth="1"/>
    <col min="8" max="8" width="17.00390625" style="58" customWidth="1"/>
    <col min="9" max="9" width="6.25390625" style="58" customWidth="1"/>
    <col min="10" max="10" width="6.75390625" style="58" customWidth="1"/>
    <col min="11" max="11" width="5.625" style="58" customWidth="1"/>
    <col min="12" max="12" width="9.00390625" style="58" customWidth="1"/>
    <col min="13" max="13" width="5.00390625" style="58" customWidth="1"/>
    <col min="14" max="16384" width="9.00390625" style="58" customWidth="1"/>
  </cols>
  <sheetData>
    <row r="1" spans="1:11" s="56" customFormat="1" ht="19.5" thickBot="1" thickTop="1">
      <c r="A1" s="83" t="s">
        <v>154</v>
      </c>
      <c r="B1" s="53"/>
      <c r="C1" s="53"/>
      <c r="D1" s="53"/>
      <c r="E1" s="53"/>
      <c r="F1" s="53"/>
      <c r="G1" s="53"/>
      <c r="H1" s="53"/>
      <c r="I1" s="53"/>
      <c r="J1" s="53"/>
      <c r="K1" s="55"/>
    </row>
    <row r="2" spans="1:11" ht="16.5" thickTop="1">
      <c r="A2" s="57" t="s">
        <v>155</v>
      </c>
      <c r="B2" s="129" t="s">
        <v>156</v>
      </c>
      <c r="C2" s="130"/>
      <c r="D2" s="130"/>
      <c r="E2" s="130"/>
      <c r="F2" s="131"/>
      <c r="G2" s="129" t="s">
        <v>157</v>
      </c>
      <c r="H2" s="136"/>
      <c r="I2" s="136"/>
      <c r="J2" s="136"/>
      <c r="K2" s="137"/>
    </row>
    <row r="3" spans="1:11" ht="53.25" customHeight="1">
      <c r="A3" s="140" t="s">
        <v>218</v>
      </c>
      <c r="B3" s="132" t="s">
        <v>158</v>
      </c>
      <c r="C3" s="133"/>
      <c r="D3" s="52" t="s">
        <v>159</v>
      </c>
      <c r="E3" s="52" t="s">
        <v>160</v>
      </c>
      <c r="F3" s="59" t="s">
        <v>161</v>
      </c>
      <c r="G3" s="134" t="s">
        <v>158</v>
      </c>
      <c r="H3" s="135"/>
      <c r="I3" s="52" t="s">
        <v>159</v>
      </c>
      <c r="J3" s="52" t="s">
        <v>160</v>
      </c>
      <c r="K3" s="60" t="s">
        <v>161</v>
      </c>
    </row>
    <row r="4" spans="1:11" ht="16.5">
      <c r="A4" s="73"/>
      <c r="B4" s="61" t="s">
        <v>14</v>
      </c>
      <c r="C4" s="62" t="s">
        <v>162</v>
      </c>
      <c r="D4" s="79">
        <f>'Pages 1-5'!F19</f>
        <v>10</v>
      </c>
      <c r="E4" s="79">
        <f>'Pages 1-5'!E19</f>
        <v>10</v>
      </c>
      <c r="F4" s="77">
        <f aca="true" t="shared" si="0" ref="F4:F9">IF(E4&gt;0,(D4/E4)*100,0)</f>
        <v>100</v>
      </c>
      <c r="G4" s="61" t="s">
        <v>14</v>
      </c>
      <c r="H4" s="62" t="s">
        <v>162</v>
      </c>
      <c r="I4" s="79">
        <f>'Pages 1-5'!G19</f>
        <v>10</v>
      </c>
      <c r="J4" s="79">
        <f>'Pages 1-5'!E19</f>
        <v>10</v>
      </c>
      <c r="K4" s="77">
        <f aca="true" t="shared" si="1" ref="K4:K9">IF(J4&gt;0,(I4/J4)*100,0)</f>
        <v>100</v>
      </c>
    </row>
    <row r="5" spans="1:11" ht="16.5">
      <c r="A5" s="73"/>
      <c r="B5" s="61" t="s">
        <v>23</v>
      </c>
      <c r="C5" s="62" t="s">
        <v>163</v>
      </c>
      <c r="D5" s="79">
        <f>'Pages 1-5'!F33</f>
        <v>24</v>
      </c>
      <c r="E5" s="79">
        <f>'Pages 1-5'!E33</f>
        <v>40</v>
      </c>
      <c r="F5" s="77">
        <f t="shared" si="0"/>
        <v>60</v>
      </c>
      <c r="G5" s="61" t="s">
        <v>23</v>
      </c>
      <c r="H5" s="62" t="s">
        <v>163</v>
      </c>
      <c r="I5" s="79">
        <f>'Pages 1-5'!G33</f>
        <v>34</v>
      </c>
      <c r="J5" s="79">
        <f>'Pages 1-5'!E33</f>
        <v>40</v>
      </c>
      <c r="K5" s="77">
        <f t="shared" si="1"/>
        <v>85</v>
      </c>
    </row>
    <row r="6" spans="1:11" ht="16.5">
      <c r="A6" s="73"/>
      <c r="B6" s="61" t="s">
        <v>49</v>
      </c>
      <c r="C6" s="62" t="s">
        <v>164</v>
      </c>
      <c r="D6" s="79">
        <f>'Pages 1-5'!F55</f>
        <v>45</v>
      </c>
      <c r="E6" s="79">
        <f>'Pages 1-5'!E55</f>
        <v>80</v>
      </c>
      <c r="F6" s="77">
        <f t="shared" si="0"/>
        <v>56.25</v>
      </c>
      <c r="G6" s="61" t="s">
        <v>49</v>
      </c>
      <c r="H6" s="62" t="s">
        <v>164</v>
      </c>
      <c r="I6" s="79">
        <f>'Pages 1-5'!G55</f>
        <v>77</v>
      </c>
      <c r="J6" s="79">
        <f>'Pages 1-5'!E55</f>
        <v>80</v>
      </c>
      <c r="K6" s="77">
        <f t="shared" si="1"/>
        <v>96.25</v>
      </c>
    </row>
    <row r="7" spans="1:11" ht="16.5">
      <c r="A7" s="73"/>
      <c r="B7" s="61" t="s">
        <v>90</v>
      </c>
      <c r="C7" s="62" t="s">
        <v>165</v>
      </c>
      <c r="D7" s="79">
        <f>'Pages 1-5'!F61</f>
        <v>9</v>
      </c>
      <c r="E7" s="79">
        <f>'Pages 1-5'!E61</f>
        <v>15</v>
      </c>
      <c r="F7" s="77">
        <f t="shared" si="0"/>
        <v>60</v>
      </c>
      <c r="G7" s="61" t="s">
        <v>90</v>
      </c>
      <c r="H7" s="62" t="s">
        <v>165</v>
      </c>
      <c r="I7" s="79">
        <f>'Pages 1-5'!G61</f>
        <v>15</v>
      </c>
      <c r="J7" s="79">
        <f>'Pages 1-5'!E61</f>
        <v>15</v>
      </c>
      <c r="K7" s="77">
        <f t="shared" si="1"/>
        <v>100</v>
      </c>
    </row>
    <row r="8" spans="1:11" ht="16.5">
      <c r="A8" s="73"/>
      <c r="B8" s="61" t="s">
        <v>98</v>
      </c>
      <c r="C8" s="62" t="s">
        <v>166</v>
      </c>
      <c r="D8" s="79">
        <f>'Pages 1-5'!F79</f>
        <v>33</v>
      </c>
      <c r="E8" s="79">
        <f>'Pages 1-5'!E79</f>
        <v>53</v>
      </c>
      <c r="F8" s="77">
        <f t="shared" si="0"/>
        <v>62.264150943396224</v>
      </c>
      <c r="G8" s="61" t="s">
        <v>98</v>
      </c>
      <c r="H8" s="62" t="s">
        <v>166</v>
      </c>
      <c r="I8" s="79">
        <f>'Pages 1-5'!G79</f>
        <v>46</v>
      </c>
      <c r="J8" s="79">
        <f>'Pages 1-5'!E79</f>
        <v>53</v>
      </c>
      <c r="K8" s="77">
        <f t="shared" si="1"/>
        <v>86.79245283018868</v>
      </c>
    </row>
    <row r="9" spans="1:11" ht="17.25" thickBot="1">
      <c r="A9" s="73"/>
      <c r="B9" s="63" t="s">
        <v>121</v>
      </c>
      <c r="C9" s="64" t="s">
        <v>167</v>
      </c>
      <c r="D9" s="80">
        <f>'Pages 1-5'!F100</f>
        <v>47.5</v>
      </c>
      <c r="E9" s="80">
        <f>'Pages 1-5'!E100</f>
        <v>78</v>
      </c>
      <c r="F9" s="77">
        <f t="shared" si="0"/>
        <v>60.89743589743589</v>
      </c>
      <c r="G9" s="63" t="s">
        <v>121</v>
      </c>
      <c r="H9" s="64" t="s">
        <v>167</v>
      </c>
      <c r="I9" s="80">
        <f>'Pages 1-5'!G100</f>
        <v>69</v>
      </c>
      <c r="J9" s="80">
        <f>'Pages 1-5'!E100</f>
        <v>78</v>
      </c>
      <c r="K9" s="77">
        <f t="shared" si="1"/>
        <v>88.46153846153845</v>
      </c>
    </row>
    <row r="10" spans="1:14" ht="17.25" thickBot="1" thickTop="1">
      <c r="A10" s="73"/>
      <c r="B10" s="138" t="s">
        <v>168</v>
      </c>
      <c r="C10" s="139"/>
      <c r="D10" s="81">
        <f>SUM(D4:D9)</f>
        <v>168.5</v>
      </c>
      <c r="E10" s="81">
        <f>SUM(E4:E9)</f>
        <v>276</v>
      </c>
      <c r="F10" s="78">
        <f>(D10/E10)*100</f>
        <v>61.050724637681164</v>
      </c>
      <c r="G10" s="138" t="s">
        <v>168</v>
      </c>
      <c r="H10" s="139" t="s">
        <v>168</v>
      </c>
      <c r="I10" s="81">
        <f>SUM(I4:I9)</f>
        <v>251</v>
      </c>
      <c r="J10" s="81">
        <f>SUM(J4:J9)</f>
        <v>276</v>
      </c>
      <c r="K10" s="78">
        <f>(I10/J10)*100</f>
        <v>90.94202898550725</v>
      </c>
      <c r="M10" s="58" t="s">
        <v>180</v>
      </c>
      <c r="N10" s="58" t="s">
        <v>181</v>
      </c>
    </row>
    <row r="11" spans="1:14" ht="17.25" thickBot="1" thickTop="1">
      <c r="A11" s="73"/>
      <c r="B11" s="123" t="s">
        <v>169</v>
      </c>
      <c r="C11" s="124"/>
      <c r="D11" s="124"/>
      <c r="E11" s="124"/>
      <c r="F11" s="76" t="str">
        <f>LOOKUP(F10,M11:M19,N11:N19)</f>
        <v>D</v>
      </c>
      <c r="G11" s="123" t="s">
        <v>169</v>
      </c>
      <c r="H11" s="125"/>
      <c r="I11" s="125"/>
      <c r="J11" s="125" t="s">
        <v>169</v>
      </c>
      <c r="K11" s="76" t="str">
        <f>LOOKUP(K10,M11:M19,N11:N19)</f>
        <v>A</v>
      </c>
      <c r="M11" s="82">
        <v>59</v>
      </c>
      <c r="N11" s="58" t="s">
        <v>186</v>
      </c>
    </row>
    <row r="12" spans="1:14" ht="18" customHeight="1" thickTop="1">
      <c r="A12" s="74" t="s">
        <v>220</v>
      </c>
      <c r="B12" s="126" t="s">
        <v>219</v>
      </c>
      <c r="C12" s="126"/>
      <c r="D12" s="126"/>
      <c r="E12" s="126"/>
      <c r="F12" s="126"/>
      <c r="G12" s="126" t="s">
        <v>221</v>
      </c>
      <c r="H12" s="126"/>
      <c r="I12" s="126"/>
      <c r="J12" s="126"/>
      <c r="K12" s="126"/>
      <c r="M12" s="82">
        <v>59.5</v>
      </c>
      <c r="N12" s="58" t="s">
        <v>185</v>
      </c>
    </row>
    <row r="13" spans="1:14" ht="12.75">
      <c r="A13" s="54" t="s">
        <v>172</v>
      </c>
      <c r="B13" s="127" t="s">
        <v>170</v>
      </c>
      <c r="C13" s="128"/>
      <c r="D13" s="128"/>
      <c r="E13" s="128"/>
      <c r="F13" s="68" t="s">
        <v>171</v>
      </c>
      <c r="G13" s="127" t="s">
        <v>170</v>
      </c>
      <c r="H13" s="128"/>
      <c r="I13" s="128"/>
      <c r="J13" s="128"/>
      <c r="K13" s="68" t="s">
        <v>171</v>
      </c>
      <c r="M13" s="82">
        <v>69</v>
      </c>
      <c r="N13" s="58" t="s">
        <v>185</v>
      </c>
    </row>
    <row r="14" spans="1:14" ht="18" customHeight="1">
      <c r="A14" s="75" t="s">
        <v>222</v>
      </c>
      <c r="B14" s="120" t="s">
        <v>223</v>
      </c>
      <c r="C14" s="120"/>
      <c r="D14" s="120"/>
      <c r="E14" s="120"/>
      <c r="F14" s="120"/>
      <c r="G14" s="120" t="s">
        <v>224</v>
      </c>
      <c r="H14" s="120"/>
      <c r="I14" s="120"/>
      <c r="J14" s="120"/>
      <c r="K14" s="120"/>
      <c r="M14" s="82">
        <v>69.5</v>
      </c>
      <c r="N14" s="58" t="s">
        <v>184</v>
      </c>
    </row>
    <row r="15" spans="1:14" ht="16.5" customHeight="1" thickBot="1">
      <c r="A15" s="66" t="s">
        <v>174</v>
      </c>
      <c r="B15" s="115" t="s">
        <v>173</v>
      </c>
      <c r="C15" s="115"/>
      <c r="D15" s="115"/>
      <c r="E15" s="116"/>
      <c r="F15" s="67" t="s">
        <v>171</v>
      </c>
      <c r="G15" s="115" t="s">
        <v>173</v>
      </c>
      <c r="H15" s="115"/>
      <c r="I15" s="115"/>
      <c r="J15" s="116"/>
      <c r="K15" s="67" t="s">
        <v>171</v>
      </c>
      <c r="M15" s="82">
        <v>79</v>
      </c>
      <c r="N15" s="58" t="s">
        <v>184</v>
      </c>
    </row>
    <row r="16" spans="1:14" ht="17.25" thickBot="1" thickTop="1">
      <c r="A16" s="117" t="s">
        <v>188</v>
      </c>
      <c r="B16" s="118"/>
      <c r="C16" s="118"/>
      <c r="D16" s="118"/>
      <c r="E16" s="118"/>
      <c r="F16" s="118"/>
      <c r="G16" s="118"/>
      <c r="H16" s="118"/>
      <c r="I16" s="118"/>
      <c r="J16" s="118"/>
      <c r="K16" s="119"/>
      <c r="M16" s="82">
        <v>79.5</v>
      </c>
      <c r="N16" s="58" t="s">
        <v>183</v>
      </c>
    </row>
    <row r="17" spans="13:14" ht="13.5" thickTop="1">
      <c r="M17" s="82">
        <v>89</v>
      </c>
      <c r="N17" s="58" t="s">
        <v>183</v>
      </c>
    </row>
    <row r="18" spans="1:14" ht="13.5" thickBot="1">
      <c r="A18" s="65" t="s">
        <v>175</v>
      </c>
      <c r="M18" s="82">
        <v>89.5</v>
      </c>
      <c r="N18" s="58" t="s">
        <v>182</v>
      </c>
    </row>
    <row r="19" spans="1:14" ht="13.5" thickTop="1">
      <c r="A19" s="69"/>
      <c r="B19" s="113"/>
      <c r="C19" s="113"/>
      <c r="D19" s="113"/>
      <c r="E19" s="113"/>
      <c r="F19" s="113"/>
      <c r="G19" s="113"/>
      <c r="H19" s="113"/>
      <c r="I19" s="113"/>
      <c r="J19" s="113"/>
      <c r="K19" s="121"/>
      <c r="M19" s="82">
        <v>100</v>
      </c>
      <c r="N19" s="58" t="s">
        <v>182</v>
      </c>
    </row>
    <row r="20" spans="1:11" ht="12.75">
      <c r="A20" s="70"/>
      <c r="B20" s="114"/>
      <c r="C20" s="114"/>
      <c r="D20" s="114"/>
      <c r="E20" s="114"/>
      <c r="F20" s="114"/>
      <c r="G20" s="114"/>
      <c r="H20" s="114"/>
      <c r="I20" s="114"/>
      <c r="J20" s="114"/>
      <c r="K20" s="122"/>
    </row>
    <row r="21" spans="1:11" ht="12.75">
      <c r="A21" s="70"/>
      <c r="B21" s="114"/>
      <c r="C21" s="114"/>
      <c r="D21" s="114"/>
      <c r="E21" s="114"/>
      <c r="F21" s="114"/>
      <c r="G21" s="114"/>
      <c r="H21" s="114"/>
      <c r="I21" s="114"/>
      <c r="J21" s="114"/>
      <c r="K21" s="122"/>
    </row>
    <row r="22" spans="1:11" ht="12.75">
      <c r="A22" s="70"/>
      <c r="B22" s="114"/>
      <c r="C22" s="114"/>
      <c r="D22" s="114"/>
      <c r="E22" s="114"/>
      <c r="F22" s="114"/>
      <c r="G22" s="114"/>
      <c r="H22" s="114"/>
      <c r="I22" s="114"/>
      <c r="J22" s="114"/>
      <c r="K22" s="122"/>
    </row>
    <row r="23" spans="1:11" ht="12.75">
      <c r="A23" s="71"/>
      <c r="B23" s="111"/>
      <c r="C23" s="111"/>
      <c r="D23" s="111"/>
      <c r="E23" s="111"/>
      <c r="F23" s="111"/>
      <c r="G23" s="111"/>
      <c r="H23" s="111"/>
      <c r="I23" s="111"/>
      <c r="J23" s="111"/>
      <c r="K23" s="112"/>
    </row>
    <row r="24" spans="1:11" ht="14.25" customHeight="1">
      <c r="A24" s="108" t="s">
        <v>176</v>
      </c>
      <c r="B24" s="109"/>
      <c r="C24" s="109"/>
      <c r="D24" s="109"/>
      <c r="E24" s="109"/>
      <c r="F24" s="109"/>
      <c r="G24" s="109"/>
      <c r="H24" s="109"/>
      <c r="I24" s="109"/>
      <c r="J24" s="109"/>
      <c r="K24" s="110"/>
    </row>
    <row r="25" spans="1:11" ht="14.25" customHeight="1">
      <c r="A25" s="108" t="s">
        <v>177</v>
      </c>
      <c r="B25" s="109"/>
      <c r="C25" s="109"/>
      <c r="D25" s="109"/>
      <c r="E25" s="109"/>
      <c r="F25" s="109"/>
      <c r="G25" s="109"/>
      <c r="H25" s="109"/>
      <c r="I25" s="109"/>
      <c r="J25" s="109"/>
      <c r="K25" s="110"/>
    </row>
    <row r="26" spans="1:11" ht="14.25" customHeight="1">
      <c r="A26" s="108" t="s">
        <v>178</v>
      </c>
      <c r="B26" s="109"/>
      <c r="C26" s="109"/>
      <c r="D26" s="109"/>
      <c r="E26" s="109"/>
      <c r="F26" s="109"/>
      <c r="G26" s="109"/>
      <c r="H26" s="109"/>
      <c r="I26" s="109"/>
      <c r="J26" s="109"/>
      <c r="K26" s="110"/>
    </row>
    <row r="27" spans="1:11" ht="14.25" customHeight="1">
      <c r="A27" s="108" t="s">
        <v>179</v>
      </c>
      <c r="B27" s="109"/>
      <c r="C27" s="109"/>
      <c r="D27" s="109"/>
      <c r="E27" s="109"/>
      <c r="F27" s="109"/>
      <c r="G27" s="109"/>
      <c r="H27" s="109"/>
      <c r="I27" s="109"/>
      <c r="J27" s="109"/>
      <c r="K27" s="110"/>
    </row>
    <row r="28" ht="12.75"/>
    <row r="30" ht="13.5">
      <c r="A30" s="72" t="s">
        <v>207</v>
      </c>
    </row>
    <row r="31" ht="13.5">
      <c r="A31" s="72" t="s">
        <v>208</v>
      </c>
    </row>
    <row r="32" ht="12" customHeight="1"/>
  </sheetData>
  <sheetProtection sheet="1" objects="1" scenarios="1" selectLockedCells="1"/>
  <mergeCells count="31">
    <mergeCell ref="B2:F2"/>
    <mergeCell ref="B3:C3"/>
    <mergeCell ref="G3:H3"/>
    <mergeCell ref="G2:K2"/>
    <mergeCell ref="B10:C10"/>
    <mergeCell ref="G10:H10"/>
    <mergeCell ref="B11:E11"/>
    <mergeCell ref="G11:J11"/>
    <mergeCell ref="B12:F12"/>
    <mergeCell ref="G12:K12"/>
    <mergeCell ref="B13:E13"/>
    <mergeCell ref="G13:J13"/>
    <mergeCell ref="B15:E15"/>
    <mergeCell ref="G15:J15"/>
    <mergeCell ref="A16:K16"/>
    <mergeCell ref="B14:F14"/>
    <mergeCell ref="G14:K14"/>
    <mergeCell ref="B23:F23"/>
    <mergeCell ref="G19:K19"/>
    <mergeCell ref="G20:K20"/>
    <mergeCell ref="G21:K21"/>
    <mergeCell ref="G22:K22"/>
    <mergeCell ref="A25:K25"/>
    <mergeCell ref="A26:K26"/>
    <mergeCell ref="A27:K27"/>
    <mergeCell ref="G23:K23"/>
    <mergeCell ref="B19:F19"/>
    <mergeCell ref="B20:F20"/>
    <mergeCell ref="B21:F21"/>
    <mergeCell ref="B22:F22"/>
    <mergeCell ref="A24:K24"/>
  </mergeCells>
  <printOptions/>
  <pageMargins left="0.75" right="0.75" top="0.79" bottom="0.8" header="0.5" footer="0.58"/>
  <pageSetup horizontalDpi="300" verticalDpi="300" orientation="landscape" r:id="rId2"/>
  <headerFooter alignWithMargins="0">
    <oddHeader xml:space="preserve">&amp;L&amp;"Arial,Regular"&amp;10Student:&amp;U      JANE DOE                                   &amp;C&amp;"Arial,Regular"&amp;10Supervisor(s):&amp;U    ESTHER EMBDEN                      &amp;R&amp;"Arial,Regular"&amp;10Semester:&amp;U    SPRING        &amp;U 20&amp;U  04  &amp;"Times New Roman,Regular"&amp;12 </oddHeader>
    <oddFooter>&amp;L&amp;"Arial,Regular"&amp;8(Revised 06-29-04) Practicum Evaluation AAMU Speech and Hearing Clinic&amp;R&amp;"Arial,Regular"&amp;8Page 6 of 6</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Alabama A&amp;M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Clinic1</dc:creator>
  <cp:keywords/>
  <dc:description/>
  <cp:lastModifiedBy>Speech Clinic</cp:lastModifiedBy>
  <cp:lastPrinted>2009-08-27T19:01:49Z</cp:lastPrinted>
  <dcterms:created xsi:type="dcterms:W3CDTF">2004-06-28T20:40:38Z</dcterms:created>
  <dcterms:modified xsi:type="dcterms:W3CDTF">2009-08-27T19:09:13Z</dcterms:modified>
  <cp:category/>
  <cp:version/>
  <cp:contentType/>
  <cp:contentStatus/>
</cp:coreProperties>
</file>